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'Sheet1'!$H$1:$H$227</definedName>
  </definedNames>
  <calcPr fullCalcOnLoad="1"/>
</workbook>
</file>

<file path=xl/sharedStrings.xml><?xml version="1.0" encoding="utf-8"?>
<sst xmlns="http://schemas.openxmlformats.org/spreadsheetml/2006/main" count="1569" uniqueCount="659">
  <si>
    <t>2020年报考攻读博士研究生（硕博连读和申请审核制方式）拟录取名单</t>
  </si>
  <si>
    <t>序号</t>
  </si>
  <si>
    <t>考生编号</t>
  </si>
  <si>
    <t>考生姓名</t>
  </si>
  <si>
    <t>初试成绩</t>
  </si>
  <si>
    <t>复试成绩</t>
  </si>
  <si>
    <t>总成绩</t>
  </si>
  <si>
    <t>拟录取类型</t>
  </si>
  <si>
    <t>招生方式</t>
  </si>
  <si>
    <t>拟录取专业及代码</t>
  </si>
  <si>
    <t>拟录取学院</t>
  </si>
  <si>
    <t>考生现学习或工作单位</t>
  </si>
  <si>
    <t>105590100060011</t>
  </si>
  <si>
    <t>侯素敏</t>
  </si>
  <si>
    <t>非定向</t>
  </si>
  <si>
    <t>申请审核制</t>
  </si>
  <si>
    <t>020206国际贸易学</t>
  </si>
  <si>
    <t>001经济学院</t>
  </si>
  <si>
    <t>华南师范大学附属中学</t>
  </si>
  <si>
    <t>105590100058002</t>
  </si>
  <si>
    <t>董程慧</t>
  </si>
  <si>
    <t>020105世界经济</t>
  </si>
  <si>
    <t>新疆财经大学</t>
  </si>
  <si>
    <t>105590100087006</t>
  </si>
  <si>
    <t>张宇</t>
  </si>
  <si>
    <t xml:space="preserve">020104西方经济学 </t>
  </si>
  <si>
    <t xml:space="preserve">河南大学经济学院 </t>
  </si>
  <si>
    <t>105590100032003</t>
  </si>
  <si>
    <t>何世雄</t>
  </si>
  <si>
    <t>020106人资环</t>
  </si>
  <si>
    <t xml:space="preserve">浙江财经大学 </t>
  </si>
  <si>
    <t>105590100078004</t>
  </si>
  <si>
    <t>方泽润</t>
  </si>
  <si>
    <t>020209数量经济学</t>
  </si>
  <si>
    <t>暨南大学</t>
  </si>
  <si>
    <t>105590100062004</t>
  </si>
  <si>
    <t>梁焙婷</t>
  </si>
  <si>
    <t>027000统计学</t>
  </si>
  <si>
    <t>105590100062001</t>
  </si>
  <si>
    <t>谭馨</t>
  </si>
  <si>
    <t>027001统计学</t>
  </si>
  <si>
    <t>桂林理工大学</t>
  </si>
  <si>
    <t>侯信盟</t>
  </si>
  <si>
    <t>020204金融学</t>
  </si>
  <si>
    <t xml:space="preserve">安徽财经大学 </t>
  </si>
  <si>
    <t>袁超</t>
  </si>
  <si>
    <t>硕博连读</t>
  </si>
  <si>
    <t>高锡蓉</t>
  </si>
  <si>
    <t>赵凯</t>
  </si>
  <si>
    <t>杨贤宏</t>
  </si>
  <si>
    <t>广东金融学院</t>
  </si>
  <si>
    <t>吴莉莉</t>
  </si>
  <si>
    <t>无</t>
  </si>
  <si>
    <t>晏景瑞</t>
  </si>
  <si>
    <t xml:space="preserve">深圳职业技术学院 </t>
  </si>
  <si>
    <t>黄允爵</t>
  </si>
  <si>
    <t>0202Z1公司金融与投资学</t>
  </si>
  <si>
    <t>徐书林</t>
  </si>
  <si>
    <t xml:space="preserve">广州商学院 </t>
  </si>
  <si>
    <t>105590100033007</t>
  </si>
  <si>
    <t>苏小敏</t>
  </si>
  <si>
    <t>020202区域经济学</t>
  </si>
  <si>
    <t>105590100033010</t>
  </si>
  <si>
    <t>钟敏</t>
  </si>
  <si>
    <t>南宁师范大学</t>
  </si>
  <si>
    <t>105590100033030</t>
  </si>
  <si>
    <t>赵曼</t>
  </si>
  <si>
    <t>105590100088024</t>
  </si>
  <si>
    <t>程嘉嘉</t>
  </si>
  <si>
    <t xml:space="preserve">020205产业经济学  </t>
  </si>
  <si>
    <t>002产业经济学院</t>
  </si>
  <si>
    <t>105590100088021</t>
  </si>
  <si>
    <t>程思佳</t>
  </si>
  <si>
    <t>江西财经大学</t>
  </si>
  <si>
    <t>105990100088037</t>
  </si>
  <si>
    <t>王必哲</t>
  </si>
  <si>
    <t>湖南师范大学</t>
  </si>
  <si>
    <t>105590100088009</t>
  </si>
  <si>
    <t>伍静</t>
  </si>
  <si>
    <t>福州大学</t>
  </si>
  <si>
    <t>105590200088013</t>
  </si>
  <si>
    <t>张文康</t>
  </si>
  <si>
    <t>华南农业大学</t>
  </si>
  <si>
    <t>105590100088017</t>
  </si>
  <si>
    <t>时洁</t>
  </si>
  <si>
    <t>珠海市民营经济发展研究院</t>
  </si>
  <si>
    <t>105590100088002</t>
  </si>
  <si>
    <t>张瑞志</t>
  </si>
  <si>
    <t>广东省社会科学院</t>
  </si>
  <si>
    <t>105590100063008</t>
  </si>
  <si>
    <t>韩荣</t>
  </si>
  <si>
    <t>030101法学理论</t>
  </si>
  <si>
    <t>003法学院/知识产权学院</t>
  </si>
  <si>
    <t xml:space="preserve">北京市中伦（广州）律师事务所 </t>
  </si>
  <si>
    <t>105590100063004</t>
  </si>
  <si>
    <t>江怡</t>
  </si>
  <si>
    <t>广东省委党校</t>
  </si>
  <si>
    <t>105590100044012</t>
  </si>
  <si>
    <t>钟诗敏</t>
  </si>
  <si>
    <t>030105民商法学</t>
  </si>
  <si>
    <t>105590100044015</t>
  </si>
  <si>
    <t>周代顺</t>
  </si>
  <si>
    <t>西南政法大学</t>
  </si>
  <si>
    <t>105590100022009</t>
  </si>
  <si>
    <t>刘阳</t>
  </si>
  <si>
    <t>030107经济法学</t>
  </si>
  <si>
    <t>中南大学</t>
  </si>
  <si>
    <t>105590100034007</t>
  </si>
  <si>
    <t>莫琳</t>
  </si>
  <si>
    <t>030109国际法学</t>
  </si>
  <si>
    <t>105590100034001</t>
  </si>
  <si>
    <t>于天姿</t>
  </si>
  <si>
    <t>兰州大学</t>
  </si>
  <si>
    <t>105590100045001</t>
  </si>
  <si>
    <t>杨刘秀子</t>
  </si>
  <si>
    <t>050105中国古代文学</t>
  </si>
  <si>
    <t>006文学院</t>
  </si>
  <si>
    <t>暨南大学文学院</t>
  </si>
  <si>
    <t>105590100064001</t>
  </si>
  <si>
    <t>董一博</t>
  </si>
  <si>
    <t>050103汉语言文字学</t>
  </si>
  <si>
    <t>105590100065003</t>
  </si>
  <si>
    <t>李珍妮</t>
  </si>
  <si>
    <t>050106中国现当代文学</t>
  </si>
  <si>
    <t>105590100067003</t>
  </si>
  <si>
    <t>平兆龙</t>
  </si>
  <si>
    <t>060200中国史</t>
  </si>
  <si>
    <t>广州大学华软软件学院</t>
  </si>
  <si>
    <t>105590100024004</t>
  </si>
  <si>
    <t>叶立</t>
  </si>
  <si>
    <t>050300新闻传播学</t>
  </si>
  <si>
    <t>009新闻与传播学院</t>
  </si>
  <si>
    <t>105590100024007</t>
  </si>
  <si>
    <t>田琴琴</t>
  </si>
  <si>
    <t>105590100024012</t>
  </si>
  <si>
    <t>王薇</t>
  </si>
  <si>
    <t>中国人民大学</t>
  </si>
  <si>
    <t>105590100068012</t>
  </si>
  <si>
    <t>李宇娴</t>
  </si>
  <si>
    <t>083900网络空间安全</t>
  </si>
  <si>
    <t>010信息科学技术学院</t>
  </si>
  <si>
    <t>105590100068013</t>
  </si>
  <si>
    <t>劳惠敏</t>
  </si>
  <si>
    <t>105590100068019</t>
  </si>
  <si>
    <t>赵飞翔</t>
  </si>
  <si>
    <t>CallisonRTKL Inc</t>
  </si>
  <si>
    <t>105590100068020</t>
  </si>
  <si>
    <t>孙萌</t>
  </si>
  <si>
    <t>105590100068007</t>
  </si>
  <si>
    <t>梁幸源</t>
  </si>
  <si>
    <t>105590100068010</t>
  </si>
  <si>
    <t>韩露露</t>
  </si>
  <si>
    <t>中国电子科技集团公司第十三研究所</t>
  </si>
  <si>
    <t>105590100068008</t>
  </si>
  <si>
    <t>胡舜</t>
  </si>
  <si>
    <t>105590100068014</t>
  </si>
  <si>
    <t>胡红爽</t>
  </si>
  <si>
    <t>105590100090003</t>
  </si>
  <si>
    <t>薛文艳</t>
  </si>
  <si>
    <t>081203计算机应用技术</t>
  </si>
  <si>
    <t>105590100090002</t>
  </si>
  <si>
    <t>项江莲</t>
  </si>
  <si>
    <t>重庆市第三十八中学校</t>
  </si>
  <si>
    <t>105590100090016</t>
  </si>
  <si>
    <t>王海晴</t>
  </si>
  <si>
    <t>东北电力大学</t>
  </si>
  <si>
    <t>105590100090022</t>
  </si>
  <si>
    <t>刘升伟</t>
  </si>
  <si>
    <t>广东工业大学</t>
  </si>
  <si>
    <t>105590100025005</t>
  </si>
  <si>
    <t>江楷煜</t>
  </si>
  <si>
    <t>0831Z2生物医学物理与生物医学信息技术</t>
  </si>
  <si>
    <t>011理工学院</t>
  </si>
  <si>
    <t>105590100025004</t>
  </si>
  <si>
    <t>陈佳子</t>
  </si>
  <si>
    <t>惠州学院</t>
  </si>
  <si>
    <t>105590100025001</t>
  </si>
  <si>
    <t>万锈琳</t>
  </si>
  <si>
    <t>华南理工大学</t>
  </si>
  <si>
    <t>105590100025002</t>
  </si>
  <si>
    <t>陈梦霏</t>
  </si>
  <si>
    <t>105590100025006</t>
  </si>
  <si>
    <t>胡俊</t>
  </si>
  <si>
    <t>105590100081046</t>
  </si>
  <si>
    <t>李克银</t>
  </si>
  <si>
    <t>080300光学工程</t>
  </si>
  <si>
    <t>广州安珏思信息科技有限公司</t>
  </si>
  <si>
    <t>105590100081030</t>
  </si>
  <si>
    <t>岑国标</t>
  </si>
  <si>
    <t>暨南大学理工学院</t>
  </si>
  <si>
    <t>105590100081020</t>
  </si>
  <si>
    <t>雷稳</t>
  </si>
  <si>
    <t>深圳硅基仿生科技有限公司</t>
  </si>
  <si>
    <t>105590100081036</t>
  </si>
  <si>
    <t>105590100081003</t>
  </si>
  <si>
    <t>王宇飞</t>
  </si>
  <si>
    <t>兰州交通大学</t>
  </si>
  <si>
    <t>105590100081021</t>
  </si>
  <si>
    <t>赖浩杰</t>
  </si>
  <si>
    <t>105590100081010</t>
  </si>
  <si>
    <t>袁松洋</t>
  </si>
  <si>
    <t>105590100081040</t>
  </si>
  <si>
    <t>周维帅</t>
  </si>
  <si>
    <t>105590100081039</t>
  </si>
  <si>
    <t>胡诗琦</t>
  </si>
  <si>
    <t>105590100081018</t>
  </si>
  <si>
    <t>高彦艳</t>
  </si>
  <si>
    <t>暨南大学新能源技术研究院</t>
  </si>
  <si>
    <t>105590100003014</t>
  </si>
  <si>
    <t>朱叶轩</t>
  </si>
  <si>
    <t>0710Z2生物医药</t>
  </si>
  <si>
    <t>012生命科学技术学院</t>
  </si>
  <si>
    <t>105590100003006</t>
  </si>
  <si>
    <t>孟其麟</t>
  </si>
  <si>
    <t>广州宝策生物科技有限公司</t>
  </si>
  <si>
    <t>105590100003007</t>
  </si>
  <si>
    <t>宋小威</t>
  </si>
  <si>
    <t>105590100003009</t>
  </si>
  <si>
    <t>王有金</t>
  </si>
  <si>
    <t>105590100070024</t>
  </si>
  <si>
    <t>何政杰</t>
  </si>
  <si>
    <t>广州医科大学</t>
  </si>
  <si>
    <t>105590100003010</t>
  </si>
  <si>
    <t>汪浩</t>
  </si>
  <si>
    <t>中山大学药学院</t>
  </si>
  <si>
    <t>105590100003008</t>
  </si>
  <si>
    <t>王紫贤</t>
  </si>
  <si>
    <t>105590100047006</t>
  </si>
  <si>
    <t>陈紫媚</t>
  </si>
  <si>
    <t>071009细胞生物学</t>
  </si>
  <si>
    <t>105590100047005</t>
  </si>
  <si>
    <t>石富丽</t>
  </si>
  <si>
    <t>南昌大学</t>
  </si>
  <si>
    <t>105590100047013</t>
  </si>
  <si>
    <t>路  程</t>
  </si>
  <si>
    <t>105590100091003</t>
  </si>
  <si>
    <t>左洪娜</t>
  </si>
  <si>
    <t>0710J5再生医学</t>
  </si>
  <si>
    <t>杭州师范大学</t>
  </si>
  <si>
    <t>105590100091005</t>
  </si>
  <si>
    <t>吕罗成</t>
  </si>
  <si>
    <t>105590100091004</t>
  </si>
  <si>
    <t>梁炽谦</t>
  </si>
  <si>
    <t>105590100091001</t>
  </si>
  <si>
    <t>许子航</t>
  </si>
  <si>
    <t>哈尔滨医科大学</t>
  </si>
  <si>
    <t>105590100048002</t>
  </si>
  <si>
    <t>刘海粟</t>
  </si>
  <si>
    <t>0710Z1海洋生物学与生物技术</t>
  </si>
  <si>
    <t>105590100048001</t>
  </si>
  <si>
    <t>吕金金</t>
  </si>
  <si>
    <t>105590100002005</t>
  </si>
  <si>
    <t>林伟泽</t>
  </si>
  <si>
    <t>071007遗传学</t>
  </si>
  <si>
    <t>105590100002004</t>
  </si>
  <si>
    <t>姚勃</t>
  </si>
  <si>
    <t>105590100016015</t>
  </si>
  <si>
    <t>陈柏灵</t>
  </si>
  <si>
    <t>071006神经生物学</t>
  </si>
  <si>
    <t>105590100016004</t>
  </si>
  <si>
    <t>徐亮</t>
  </si>
  <si>
    <t>105590100016008</t>
  </si>
  <si>
    <t>陈伯黎</t>
  </si>
  <si>
    <t>105590100016002</t>
  </si>
  <si>
    <t>陈秀生</t>
  </si>
  <si>
    <t>105590100016010</t>
  </si>
  <si>
    <t>105590100092014</t>
  </si>
  <si>
    <t>刘施欣</t>
  </si>
  <si>
    <t xml:space="preserve">0831Z1生物材料与组织工程  </t>
  </si>
  <si>
    <t>105590100092018</t>
  </si>
  <si>
    <t>李晓楠</t>
  </si>
  <si>
    <t>河南科技大学</t>
  </si>
  <si>
    <t>105590100092011</t>
  </si>
  <si>
    <t>李晓迪</t>
  </si>
  <si>
    <t>中山大学附属第一医院</t>
  </si>
  <si>
    <t>105599100049008</t>
  </si>
  <si>
    <t>孙成贺</t>
  </si>
  <si>
    <t>071300生态学</t>
  </si>
  <si>
    <t>南京林业大学</t>
  </si>
  <si>
    <t>105599100049009</t>
  </si>
  <si>
    <t>黄裕宏</t>
  </si>
  <si>
    <t>105599100049002</t>
  </si>
  <si>
    <t>王艺蒙</t>
  </si>
  <si>
    <t>105590100070022</t>
  </si>
  <si>
    <t>廖  龙</t>
  </si>
  <si>
    <t>071010生物化学与分子生物学</t>
  </si>
  <si>
    <t>105590100070023</t>
  </si>
  <si>
    <t>孙  月</t>
  </si>
  <si>
    <t>105590100070029</t>
  </si>
  <si>
    <t>温子阳</t>
  </si>
  <si>
    <t>105590100070009</t>
  </si>
  <si>
    <t>梁艺聪</t>
  </si>
  <si>
    <t>105590100070008</t>
  </si>
  <si>
    <t>刘  鹭</t>
  </si>
  <si>
    <t>105590100070013</t>
  </si>
  <si>
    <t>王汉琨</t>
  </si>
  <si>
    <t>中国科学院武汉病毒研究所</t>
  </si>
  <si>
    <t>105590100070018</t>
  </si>
  <si>
    <t>郑云丹</t>
  </si>
  <si>
    <t>105590100070034</t>
  </si>
  <si>
    <t>黄  丹</t>
  </si>
  <si>
    <t>105590100070003</t>
  </si>
  <si>
    <t>李  欣</t>
  </si>
  <si>
    <t>105590100036019</t>
  </si>
  <si>
    <t>李华艺</t>
  </si>
  <si>
    <t>120100管理科学与工程</t>
  </si>
  <si>
    <t>013管理学院</t>
  </si>
  <si>
    <t>105590100036005</t>
  </si>
  <si>
    <t>喻寅昀</t>
  </si>
  <si>
    <t>120101管理科学与工程</t>
  </si>
  <si>
    <t xml:space="preserve">沈阳工业大学 </t>
  </si>
  <si>
    <t>105590100036016</t>
  </si>
  <si>
    <t>王小龙</t>
  </si>
  <si>
    <t>120102管理科学与工程</t>
  </si>
  <si>
    <t xml:space="preserve">华南农业大学 </t>
  </si>
  <si>
    <t>105590100036021</t>
  </si>
  <si>
    <t>汪鸿年</t>
  </si>
  <si>
    <t>120103管理科学与工程</t>
  </si>
  <si>
    <t xml:space="preserve">四川师范大学 </t>
  </si>
  <si>
    <t>105590100036002</t>
  </si>
  <si>
    <t>冯江洪</t>
  </si>
  <si>
    <t>120104管理科学与工程</t>
  </si>
  <si>
    <t xml:space="preserve">未就业人员  </t>
  </si>
  <si>
    <t>105590100036015</t>
  </si>
  <si>
    <t>张永衡</t>
  </si>
  <si>
    <t>120105管理科学与工程</t>
  </si>
  <si>
    <t xml:space="preserve">天津科技大学 </t>
  </si>
  <si>
    <t>105590100071024</t>
  </si>
  <si>
    <t>汤晟</t>
  </si>
  <si>
    <t>120201会计学</t>
  </si>
  <si>
    <t>105590100071028</t>
  </si>
  <si>
    <t>宋尧清</t>
  </si>
  <si>
    <t>105590100004002</t>
  </si>
  <si>
    <t>郑石</t>
  </si>
  <si>
    <t>120202企业管理</t>
  </si>
  <si>
    <t xml:space="preserve">中建海峡（厦门）建设发展有限公司 </t>
  </si>
  <si>
    <t>105590100026012</t>
  </si>
  <si>
    <t>徐少癸</t>
  </si>
  <si>
    <t>120203旅游管理</t>
  </si>
  <si>
    <t xml:space="preserve">南宁师范大学 </t>
  </si>
  <si>
    <t>105590100026004</t>
  </si>
  <si>
    <t>苏海洋</t>
  </si>
  <si>
    <t>华南师范大学</t>
  </si>
  <si>
    <t>105590100026008</t>
  </si>
  <si>
    <t>郭强</t>
  </si>
  <si>
    <t>安徽师范大学</t>
  </si>
  <si>
    <t>105590100083001</t>
  </si>
  <si>
    <t>刘福</t>
  </si>
  <si>
    <t>1202J3国际商务</t>
  </si>
  <si>
    <t>山东理工大学</t>
  </si>
  <si>
    <t>105590100083003</t>
  </si>
  <si>
    <t>吴俊宝</t>
  </si>
  <si>
    <t>天津理工大学</t>
  </si>
  <si>
    <t>105590100083010</t>
  </si>
  <si>
    <t>卞瑞敏</t>
  </si>
  <si>
    <t>105590100038010</t>
  </si>
  <si>
    <t>夏佳慧</t>
  </si>
  <si>
    <t>1202Z1财务管理</t>
  </si>
  <si>
    <t>105590100071025</t>
  </si>
  <si>
    <t>陈新</t>
  </si>
  <si>
    <t xml:space="preserve">广东外语外贸大学 </t>
  </si>
  <si>
    <t>105590100038003</t>
  </si>
  <si>
    <t>李占阳</t>
  </si>
  <si>
    <t xml:space="preserve">国都证券股份有限公司 </t>
  </si>
  <si>
    <t>105590100027005</t>
  </si>
  <si>
    <t>周玮</t>
  </si>
  <si>
    <t xml:space="preserve">1202Z2组织行为学与人力资源管理   </t>
  </si>
  <si>
    <t>未就业人员</t>
  </si>
  <si>
    <t>105590100027009</t>
  </si>
  <si>
    <t>农梅兰</t>
  </si>
  <si>
    <t>广西大学</t>
  </si>
  <si>
    <t>105590100017023</t>
  </si>
  <si>
    <t>肖潺潺</t>
  </si>
  <si>
    <t>100103免疫学</t>
  </si>
  <si>
    <t>014基础医学院</t>
  </si>
  <si>
    <t>暨南大学 </t>
  </si>
  <si>
    <t>105590100017029</t>
  </si>
  <si>
    <t>朱静</t>
  </si>
  <si>
    <t>105590100017035</t>
  </si>
  <si>
    <t>李晓苇</t>
  </si>
  <si>
    <t>105590100017016</t>
  </si>
  <si>
    <t>周为</t>
  </si>
  <si>
    <t>暨南大学生物医学转化研究院</t>
  </si>
  <si>
    <t>105590100017019</t>
  </si>
  <si>
    <t>肖志强</t>
  </si>
  <si>
    <t>105590100017018</t>
  </si>
  <si>
    <t>罗振寰</t>
  </si>
  <si>
    <t>100104病原生物学</t>
  </si>
  <si>
    <t>暨南大学生物医学转化研究院 </t>
  </si>
  <si>
    <t>105590100017031</t>
  </si>
  <si>
    <t>高重庆</t>
  </si>
  <si>
    <t>100106病理生理学</t>
  </si>
  <si>
    <t>郑州大学附属肿瘤医院</t>
  </si>
  <si>
    <t>105590100017006</t>
  </si>
  <si>
    <t>张婵娟</t>
  </si>
  <si>
    <t>安徽卫生健康职业学院</t>
  </si>
  <si>
    <t>105590100017007</t>
  </si>
  <si>
    <t>刘群</t>
  </si>
  <si>
    <t>105590100017011</t>
  </si>
  <si>
    <t>骆奕辰</t>
  </si>
  <si>
    <t>100105病理学</t>
  </si>
  <si>
    <t>南华大学 </t>
  </si>
  <si>
    <t>105590100017017</t>
  </si>
  <si>
    <t>颜亮</t>
  </si>
  <si>
    <t>100108医学生物化学与分子生物学</t>
  </si>
  <si>
    <t>105590100017047</t>
  </si>
  <si>
    <t>商浩</t>
  </si>
  <si>
    <t>100109医学细胞生物学</t>
  </si>
  <si>
    <r>
      <t>石河子大学</t>
    </r>
    <r>
      <rPr>
        <sz val="16"/>
        <rFont val="宋体"/>
        <family val="0"/>
      </rPr>
      <t> </t>
    </r>
  </si>
  <si>
    <t>105590100017022</t>
  </si>
  <si>
    <t>张蓓</t>
  </si>
  <si>
    <t>100110系统生物医学</t>
  </si>
  <si>
    <t>广州市第一人民医院中心实验室</t>
  </si>
  <si>
    <t>105590100049008</t>
  </si>
  <si>
    <t>王小霞</t>
  </si>
  <si>
    <t>100701药物化学</t>
  </si>
  <si>
    <t>015药学院</t>
  </si>
  <si>
    <t xml:space="preserve">暨南大学 </t>
  </si>
  <si>
    <t>105590100049034</t>
  </si>
  <si>
    <t>陈灏</t>
  </si>
  <si>
    <t>105590100049025</t>
  </si>
  <si>
    <t>敖运林</t>
  </si>
  <si>
    <t>105590100049009</t>
  </si>
  <si>
    <t>夏依萍</t>
  </si>
  <si>
    <t>105590100049007</t>
  </si>
  <si>
    <t>熊煜</t>
  </si>
  <si>
    <t>105590100049012</t>
  </si>
  <si>
    <t>高可</t>
  </si>
  <si>
    <t>105590100049041</t>
  </si>
  <si>
    <t>刘地发</t>
  </si>
  <si>
    <t>江西青峰药业有限公司</t>
  </si>
  <si>
    <t>105590100049006</t>
  </si>
  <si>
    <t>杨少敏</t>
  </si>
  <si>
    <t>105590100049015</t>
  </si>
  <si>
    <t>秦舒琴</t>
  </si>
  <si>
    <t xml:space="preserve">广州诗马特健康科技有限公司 </t>
  </si>
  <si>
    <t>105590100049002</t>
  </si>
  <si>
    <t>王园园</t>
  </si>
  <si>
    <t>广州一品红制药有限公司</t>
  </si>
  <si>
    <t>105590100049003</t>
  </si>
  <si>
    <t>张进燕</t>
  </si>
  <si>
    <t>广西中医药大学</t>
  </si>
  <si>
    <t>105590100049020</t>
  </si>
  <si>
    <t>杨芳</t>
  </si>
  <si>
    <t xml:space="preserve">广东东阳光药业有限公司 </t>
  </si>
  <si>
    <t>105590100049016</t>
  </si>
  <si>
    <t>陈齐</t>
  </si>
  <si>
    <t>105590100049004</t>
  </si>
  <si>
    <t>段康</t>
  </si>
  <si>
    <t>青岛科技大学</t>
  </si>
  <si>
    <t>105590100049035</t>
  </si>
  <si>
    <t>王培乐</t>
  </si>
  <si>
    <t>105590100049010</t>
  </si>
  <si>
    <t>庞倩倩</t>
  </si>
  <si>
    <t>105590100049028</t>
  </si>
  <si>
    <t>黎盛荣</t>
  </si>
  <si>
    <t>105590100039002</t>
  </si>
  <si>
    <t>牛杰</t>
  </si>
  <si>
    <t>100702药剂学</t>
  </si>
  <si>
    <t>河南大学</t>
  </si>
  <si>
    <t>105590100028003</t>
  </si>
  <si>
    <t>许天启</t>
  </si>
  <si>
    <t>100703生药学</t>
  </si>
  <si>
    <t>105590100005003</t>
  </si>
  <si>
    <t>田浩</t>
  </si>
  <si>
    <t>100704药物分析学</t>
  </si>
  <si>
    <t>105590100006002</t>
  </si>
  <si>
    <t>欧筱争</t>
  </si>
  <si>
    <t xml:space="preserve">100705微生物与生化药学 </t>
  </si>
  <si>
    <t>105590100006001</t>
  </si>
  <si>
    <t>王永进</t>
  </si>
  <si>
    <t>105590100039017</t>
  </si>
  <si>
    <t>李刘任</t>
  </si>
  <si>
    <t>100706药理学</t>
  </si>
  <si>
    <t>105590100039011</t>
  </si>
  <si>
    <t>颜思珊</t>
  </si>
  <si>
    <t xml:space="preserve">广州市第一人民医院 </t>
  </si>
  <si>
    <t>105590100039008</t>
  </si>
  <si>
    <t>李坤</t>
  </si>
  <si>
    <t xml:space="preserve">上海中医药大学 </t>
  </si>
  <si>
    <t>105590100039004</t>
  </si>
  <si>
    <t>翁竞玉</t>
  </si>
  <si>
    <t>105590100039003</t>
  </si>
  <si>
    <t>罗振辉</t>
  </si>
  <si>
    <t xml:space="preserve">广东药科大学 </t>
  </si>
  <si>
    <t>105590100051002</t>
  </si>
  <si>
    <t>黄成</t>
  </si>
  <si>
    <t>100204神经病学</t>
  </si>
  <si>
    <t>016第一临床学院</t>
  </si>
  <si>
    <t>重庆医科大学附属永川医院</t>
  </si>
  <si>
    <t>105590100052002</t>
  </si>
  <si>
    <t>张丹丹</t>
  </si>
  <si>
    <t>100206皮肤病与性病学</t>
  </si>
  <si>
    <t>联合丽格第一医疗美容医院</t>
  </si>
  <si>
    <t>105590100018001</t>
  </si>
  <si>
    <t>王夺</t>
  </si>
  <si>
    <t>100207影像医学与核医学</t>
  </si>
  <si>
    <t>广西医科大学</t>
  </si>
  <si>
    <t>105590100073013</t>
  </si>
  <si>
    <t>梁家骥</t>
  </si>
  <si>
    <t>105109外科学</t>
  </si>
  <si>
    <t>广东三九脑科医院</t>
  </si>
  <si>
    <t>105590100072003</t>
  </si>
  <si>
    <t>杨智勇</t>
  </si>
  <si>
    <t>105104神经病学</t>
  </si>
  <si>
    <t>株洲市中心医院</t>
  </si>
  <si>
    <t>105590100072001</t>
  </si>
  <si>
    <t>孙伟</t>
  </si>
  <si>
    <t>江西省赣州市人民医院</t>
  </si>
  <si>
    <t>105590100084001</t>
  </si>
  <si>
    <t>李华</t>
  </si>
  <si>
    <t>105102儿科学</t>
  </si>
  <si>
    <t>暨南大学附属第一医院</t>
  </si>
  <si>
    <t>105590100010036</t>
  </si>
  <si>
    <t>王思琦</t>
  </si>
  <si>
    <t>083000环境科学与工程</t>
  </si>
  <si>
    <t>018环境学院</t>
  </si>
  <si>
    <t>105590100010002</t>
  </si>
  <si>
    <t>佟宇俊</t>
  </si>
  <si>
    <t>105590100010033</t>
  </si>
  <si>
    <t>沈明杰</t>
  </si>
  <si>
    <t>105590100010014</t>
  </si>
  <si>
    <t>方彦伦</t>
  </si>
  <si>
    <t>105590100010027</t>
  </si>
  <si>
    <t>窦鹏程</t>
  </si>
  <si>
    <t>105590100010012</t>
  </si>
  <si>
    <t>张力文</t>
  </si>
  <si>
    <t>105590100010034</t>
  </si>
  <si>
    <t>陈荷霞</t>
  </si>
  <si>
    <t>105590100081004</t>
  </si>
  <si>
    <t>陈鹏伟</t>
  </si>
  <si>
    <t>023光子技术研究院</t>
  </si>
  <si>
    <t>105590100081033</t>
  </si>
  <si>
    <t>胡德明</t>
  </si>
  <si>
    <t>105590100081023</t>
  </si>
  <si>
    <t>林文夫</t>
  </si>
  <si>
    <t>105590100081042</t>
  </si>
  <si>
    <t>朱宏博</t>
  </si>
  <si>
    <t>重庆邮电大学</t>
  </si>
  <si>
    <t>105590100081014</t>
  </si>
  <si>
    <t>周建明</t>
  </si>
  <si>
    <t>广西师范大学</t>
  </si>
  <si>
    <t>105590100081038</t>
  </si>
  <si>
    <t>李凌志</t>
  </si>
  <si>
    <t>105590100081019</t>
  </si>
  <si>
    <t>金戈</t>
  </si>
  <si>
    <t>105590100081043</t>
  </si>
  <si>
    <t>韩喜乐</t>
  </si>
  <si>
    <t>山东师范大学</t>
  </si>
  <si>
    <t>105590100081028</t>
  </si>
  <si>
    <t>张志良</t>
  </si>
  <si>
    <t>105590100033029</t>
  </si>
  <si>
    <t>吕思源</t>
  </si>
  <si>
    <t>025经济与社会研究院</t>
  </si>
  <si>
    <t>山东大学</t>
  </si>
  <si>
    <t>105590100021017</t>
  </si>
  <si>
    <t xml:space="preserve">吴冰蓝 </t>
  </si>
  <si>
    <t>020207劳动经济学</t>
  </si>
  <si>
    <t>墨尔本大学</t>
  </si>
  <si>
    <t>105590100021019</t>
  </si>
  <si>
    <t>甘雨 </t>
  </si>
  <si>
    <t>陕西师范大学</t>
  </si>
  <si>
    <t>105590100078009</t>
  </si>
  <si>
    <t>王美庭</t>
  </si>
  <si>
    <t>中南民族大学</t>
  </si>
  <si>
    <t>105590100097008</t>
  </si>
  <si>
    <t>黄冠宁</t>
  </si>
  <si>
    <t>0703化学</t>
  </si>
  <si>
    <t>105590100041006</t>
  </si>
  <si>
    <t>雷航</t>
  </si>
  <si>
    <t>105590100041016</t>
  </si>
  <si>
    <t>王荣泽</t>
  </si>
  <si>
    <t>广州市妇女儿童医疗中心</t>
  </si>
  <si>
    <t>105590100097003</t>
  </si>
  <si>
    <t>王裕梅</t>
  </si>
  <si>
    <t>105590100097004</t>
  </si>
  <si>
    <t>许晓牧</t>
  </si>
  <si>
    <t>安徽农业大学</t>
  </si>
  <si>
    <t>105590100041001</t>
  </si>
  <si>
    <t>黄涛</t>
  </si>
  <si>
    <t>深圳大学</t>
  </si>
  <si>
    <t>105590100097011</t>
  </si>
  <si>
    <t>王军平</t>
  </si>
  <si>
    <t>山西大学</t>
  </si>
  <si>
    <t>105590100057007</t>
  </si>
  <si>
    <t>邹洪涛</t>
  </si>
  <si>
    <t>江西师范大学</t>
  </si>
  <si>
    <t>105590100097006</t>
  </si>
  <si>
    <t>刘伟</t>
  </si>
  <si>
    <t>广东药科大学</t>
  </si>
  <si>
    <t>105590100041009</t>
  </si>
  <si>
    <t>冯悦</t>
  </si>
  <si>
    <t>广州佰汇生物科技有限公司</t>
  </si>
  <si>
    <t>105590100010019</t>
  </si>
  <si>
    <t>牛红志</t>
  </si>
  <si>
    <t>027质谱仪器与大气环境研究所</t>
  </si>
  <si>
    <t>广州禾信仪器股份有限公司</t>
  </si>
  <si>
    <t>105590100010046</t>
  </si>
  <si>
    <t>朱晓平</t>
  </si>
  <si>
    <t>大连交通大学</t>
  </si>
  <si>
    <t>彭钰雯</t>
  </si>
  <si>
    <t>028环境与气候研究院</t>
  </si>
  <si>
    <t>环境与气候研究院</t>
  </si>
  <si>
    <t>姜帆</t>
  </si>
  <si>
    <t>张潇潇</t>
  </si>
  <si>
    <t xml:space="preserve">新疆大学 </t>
  </si>
  <si>
    <t>熊小菊</t>
  </si>
  <si>
    <t>韩士杰</t>
  </si>
  <si>
    <t xml:space="preserve">聚光科技（杭州）股份有限公司 </t>
  </si>
  <si>
    <t>朱绍文</t>
  </si>
  <si>
    <t>杨宁</t>
  </si>
  <si>
    <t>满向甜</t>
  </si>
  <si>
    <t>珠海市建设工程质量监督检测站</t>
  </si>
  <si>
    <t>郑珂</t>
  </si>
  <si>
    <t>南京信息工程大学</t>
  </si>
  <si>
    <t>卫翔谦</t>
  </si>
  <si>
    <t>香港科大霍英东研究院</t>
  </si>
  <si>
    <t>105590100092003</t>
  </si>
  <si>
    <t>王优</t>
  </si>
  <si>
    <t>029先进耐磨蚀与功能材料研究院</t>
  </si>
  <si>
    <t>105590100042001</t>
  </si>
  <si>
    <t>曾少甫</t>
  </si>
  <si>
    <t>080104工程力学</t>
  </si>
  <si>
    <t>031力学与建筑工程学院</t>
  </si>
  <si>
    <t>广东省食品工业研究所/广东省食品质量监督检验站</t>
  </si>
  <si>
    <t>032中医学院</t>
  </si>
  <si>
    <t>龚智勇</t>
  </si>
  <si>
    <t>034纳米光子学研究院</t>
  </si>
  <si>
    <t>105590100081007</t>
  </si>
  <si>
    <t>李晓伟</t>
  </si>
  <si>
    <t>合肥维信诺科技有限公司</t>
  </si>
  <si>
    <t>105590100081006</t>
  </si>
  <si>
    <t>鲁登云</t>
  </si>
  <si>
    <t>中南林业科技大学</t>
  </si>
  <si>
    <r>
      <t>1</t>
    </r>
    <r>
      <rPr>
        <sz val="16"/>
        <rFont val="宋体"/>
        <family val="0"/>
      </rPr>
      <t>05590100098011</t>
    </r>
  </si>
  <si>
    <t>马胜锁</t>
  </si>
  <si>
    <r>
      <t>2</t>
    </r>
    <r>
      <rPr>
        <sz val="16"/>
        <rFont val="宋体"/>
        <family val="0"/>
      </rPr>
      <t>64.6</t>
    </r>
  </si>
  <si>
    <r>
      <t>2</t>
    </r>
    <r>
      <rPr>
        <sz val="16"/>
        <rFont val="宋体"/>
        <family val="0"/>
      </rPr>
      <t>63.0</t>
    </r>
  </si>
  <si>
    <r>
      <t>2</t>
    </r>
    <r>
      <rPr>
        <sz val="16"/>
        <rFont val="宋体"/>
        <family val="0"/>
      </rPr>
      <t>63.8</t>
    </r>
  </si>
  <si>
    <r>
      <t>1</t>
    </r>
    <r>
      <rPr>
        <sz val="16"/>
        <rFont val="宋体"/>
        <family val="0"/>
      </rPr>
      <t>00601中西医结合基础</t>
    </r>
  </si>
  <si>
    <t>暨南大学</t>
  </si>
  <si>
    <r>
      <t>1</t>
    </r>
    <r>
      <rPr>
        <sz val="16"/>
        <rFont val="宋体"/>
        <family val="0"/>
      </rPr>
      <t>05590100031016</t>
    </r>
  </si>
  <si>
    <t>潘茂兴</t>
  </si>
  <si>
    <r>
      <t>2</t>
    </r>
    <r>
      <rPr>
        <sz val="16"/>
        <rFont val="宋体"/>
        <family val="0"/>
      </rPr>
      <t>67.6</t>
    </r>
  </si>
  <si>
    <t>硕博连读</t>
  </si>
  <si>
    <t>100602中西医结合临床</t>
  </si>
  <si>
    <t>105590100031010</t>
  </si>
  <si>
    <t>叶倩云</t>
  </si>
  <si>
    <r>
      <t>2</t>
    </r>
    <r>
      <rPr>
        <sz val="16"/>
        <rFont val="宋体"/>
        <family val="0"/>
      </rPr>
      <t>58.1</t>
    </r>
  </si>
  <si>
    <r>
      <t>2</t>
    </r>
    <r>
      <rPr>
        <sz val="16"/>
        <rFont val="宋体"/>
        <family val="0"/>
      </rPr>
      <t>62.4</t>
    </r>
  </si>
  <si>
    <r>
      <t>2</t>
    </r>
    <r>
      <rPr>
        <sz val="16"/>
        <rFont val="宋体"/>
        <family val="0"/>
      </rPr>
      <t>60.3</t>
    </r>
  </si>
  <si>
    <t>264.76</t>
  </si>
  <si>
    <t>026化学与材料学院</t>
  </si>
  <si>
    <t>105590100088033</t>
  </si>
  <si>
    <t>李健斌</t>
  </si>
  <si>
    <t>020206产业经济学</t>
  </si>
  <si>
    <t xml:space="preserve">广东外语外贸大学 </t>
  </si>
  <si>
    <r>
      <t>0</t>
    </r>
    <r>
      <rPr>
        <sz val="16"/>
        <rFont val="宋体"/>
        <family val="0"/>
      </rPr>
      <t>02</t>
    </r>
    <r>
      <rPr>
        <sz val="16"/>
        <rFont val="宋体"/>
        <family val="0"/>
      </rPr>
      <t>产业经济学院</t>
    </r>
  </si>
  <si>
    <t>富昀炜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</si>
</sst>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_);[Red]\(0\)"/>
    <numFmt numFmtId="180" formatCode="0.00_);[Red]\(0.00\)"/>
    <numFmt numFmtId="181" formatCode="0.0_);[Red]\(0.0\)"/>
    <numFmt numFmtId="182" formatCode="0;[Red]0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  <font>
      <sz val="16"/>
      <color rgb="FF000000"/>
      <name val="Calibri"/>
      <family val="0"/>
    </font>
    <font>
      <sz val="16"/>
      <color indexed="8"/>
      <name val="Calibri"/>
      <family val="0"/>
    </font>
    <font>
      <sz val="2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</borders>
  <cellStyleXfs count="79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177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78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49" fontId="47" fillId="0" borderId="12" xfId="48" applyNumberFormat="1" applyFont="1" applyBorder="1" applyAlignment="1">
      <alignment horizontal="center" vertical="center"/>
      <protection/>
    </xf>
    <xf numFmtId="0" fontId="47" fillId="0" borderId="12" xfId="48" applyFont="1" applyBorder="1" applyAlignment="1">
      <alignment horizontal="center" vertical="center"/>
      <protection/>
    </xf>
    <xf numFmtId="49" fontId="47" fillId="0" borderId="13" xfId="48" applyNumberFormat="1" applyFont="1" applyBorder="1" applyAlignment="1">
      <alignment horizontal="center" vertical="center"/>
      <protection/>
    </xf>
    <xf numFmtId="0" fontId="47" fillId="0" borderId="13" xfId="48" applyFont="1" applyBorder="1" applyAlignment="1">
      <alignment horizontal="center" vertical="center"/>
      <protection/>
    </xf>
    <xf numFmtId="0" fontId="45" fillId="0" borderId="14" xfId="0" applyFont="1" applyBorder="1" applyAlignment="1">
      <alignment horizontal="center" vertical="center"/>
    </xf>
    <xf numFmtId="49" fontId="47" fillId="0" borderId="9" xfId="48" applyNumberFormat="1" applyFont="1" applyBorder="1" applyAlignment="1">
      <alignment horizontal="center" vertical="center"/>
      <protection/>
    </xf>
    <xf numFmtId="0" fontId="47" fillId="0" borderId="9" xfId="48" applyFont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8" fontId="47" fillId="0" borderId="9" xfId="0" applyNumberFormat="1" applyFont="1" applyFill="1" applyBorder="1" applyAlignment="1">
      <alignment horizontal="center" vertical="center" wrapText="1"/>
    </xf>
    <xf numFmtId="179" fontId="46" fillId="33" borderId="9" xfId="0" applyNumberFormat="1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/>
    </xf>
    <xf numFmtId="0" fontId="46" fillId="0" borderId="9" xfId="48" applyFont="1" applyBorder="1" applyAlignment="1">
      <alignment horizontal="center" vertical="center"/>
      <protection/>
    </xf>
    <xf numFmtId="0" fontId="46" fillId="0" borderId="9" xfId="49" applyFont="1" applyFill="1" applyBorder="1" applyAlignment="1">
      <alignment horizontal="center" vertical="center"/>
      <protection/>
    </xf>
    <xf numFmtId="181" fontId="46" fillId="0" borderId="9" xfId="47" applyNumberFormat="1" applyFont="1" applyBorder="1" applyAlignment="1">
      <alignment horizontal="center" vertical="center"/>
      <protection/>
    </xf>
    <xf numFmtId="178" fontId="46" fillId="0" borderId="9" xfId="47" applyNumberFormat="1" applyFont="1" applyBorder="1" applyAlignment="1">
      <alignment horizontal="center" vertical="center"/>
      <protection/>
    </xf>
    <xf numFmtId="0" fontId="46" fillId="0" borderId="9" xfId="50" applyFont="1" applyFill="1" applyBorder="1" applyAlignment="1">
      <alignment horizontal="center" vertical="center"/>
      <protection/>
    </xf>
    <xf numFmtId="0" fontId="46" fillId="0" borderId="9" xfId="53" applyFont="1" applyFill="1" applyBorder="1" applyAlignment="1">
      <alignment horizontal="center" vertical="center"/>
      <protection/>
    </xf>
    <xf numFmtId="0" fontId="46" fillId="0" borderId="9" xfId="43" applyFont="1" applyBorder="1" applyAlignment="1">
      <alignment horizontal="center" vertical="center"/>
      <protection/>
    </xf>
    <xf numFmtId="0" fontId="46" fillId="0" borderId="9" xfId="52" applyFont="1" applyFill="1" applyBorder="1" applyAlignment="1">
      <alignment horizontal="center" vertical="center"/>
      <protection/>
    </xf>
    <xf numFmtId="0" fontId="46" fillId="0" borderId="9" xfId="54" applyFont="1" applyFill="1" applyBorder="1" applyAlignment="1">
      <alignment horizontal="center" vertical="center"/>
      <protection/>
    </xf>
    <xf numFmtId="0" fontId="46" fillId="0" borderId="9" xfId="51" applyFont="1" applyFill="1" applyBorder="1" applyAlignment="1">
      <alignment horizontal="center" vertical="center"/>
      <protection/>
    </xf>
    <xf numFmtId="0" fontId="46" fillId="0" borderId="9" xfId="55" applyFont="1" applyFill="1" applyBorder="1" applyAlignment="1">
      <alignment horizontal="center" vertical="center"/>
      <protection/>
    </xf>
    <xf numFmtId="180" fontId="46" fillId="33" borderId="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178" fontId="45" fillId="0" borderId="9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82" fontId="46" fillId="33" borderId="9" xfId="0" applyNumberFormat="1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180" fontId="4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49" fontId="3" fillId="0" borderId="9" xfId="48" applyNumberFormat="1" applyFont="1" applyBorder="1" applyAlignment="1" quotePrefix="1">
      <alignment horizontal="center" vertical="center"/>
      <protection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40" applyFont="1" applyBorder="1" applyAlignment="1" quotePrefix="1">
      <alignment horizontal="center" vertical="center"/>
      <protection/>
    </xf>
    <xf numFmtId="0" fontId="3" fillId="0" borderId="9" xfId="41" applyFont="1" applyBorder="1" applyAlignment="1" quotePrefix="1">
      <alignment horizontal="center" vertical="center"/>
      <protection/>
    </xf>
    <xf numFmtId="0" fontId="3" fillId="0" borderId="9" xfId="42" applyFont="1" applyBorder="1" applyAlignment="1" quotePrefix="1">
      <alignment horizontal="center" vertical="center"/>
      <protection/>
    </xf>
    <xf numFmtId="0" fontId="3" fillId="0" borderId="9" xfId="43" applyFont="1" applyBorder="1" applyAlignment="1" quotePrefix="1">
      <alignment horizontal="center" vertical="center"/>
      <protection/>
    </xf>
    <xf numFmtId="0" fontId="3" fillId="0" borderId="9" xfId="44" applyFont="1" applyBorder="1" applyAlignment="1" quotePrefix="1">
      <alignment horizontal="center" vertical="center"/>
      <protection/>
    </xf>
    <xf numFmtId="0" fontId="3" fillId="0" borderId="9" xfId="45" applyFont="1" applyBorder="1" applyAlignment="1" quotePrefix="1">
      <alignment horizontal="center" vertical="center"/>
      <protection/>
    </xf>
    <xf numFmtId="0" fontId="3" fillId="0" borderId="9" xfId="46" applyFont="1" applyBorder="1" applyAlignment="1" quotePrefix="1">
      <alignment horizontal="center" vertical="center"/>
      <protection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43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2" fillId="0" borderId="9" xfId="0" applyNumberFormat="1" applyFont="1" applyBorder="1" applyAlignment="1" quotePrefix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 shrinkToFit="1"/>
    </xf>
    <xf numFmtId="0" fontId="46" fillId="0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180" fontId="46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8" xfId="47"/>
    <cellStyle name="常规 2" xfId="48"/>
    <cellStyle name="常规 2 4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6"/>
  <sheetViews>
    <sheetView tabSelected="1" zoomScale="70" zoomScaleNormal="70" zoomScaleSheetLayoutView="100" zoomScalePageLayoutView="0" workbookViewId="0" topLeftCell="A1">
      <pane xSplit="1" ySplit="2" topLeftCell="B8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96" sqref="H96"/>
    </sheetView>
  </sheetViews>
  <sheetFormatPr defaultColWidth="9.00390625" defaultRowHeight="14.25"/>
  <cols>
    <col min="1" max="1" width="9.25390625" style="0" customWidth="1"/>
    <col min="2" max="2" width="23.875" style="0" customWidth="1"/>
    <col min="3" max="3" width="12.625" style="0" customWidth="1"/>
    <col min="4" max="4" width="12.375" style="80" customWidth="1"/>
    <col min="5" max="5" width="11.625" style="80" customWidth="1"/>
    <col min="6" max="6" width="11.25390625" style="80" bestFit="1" customWidth="1"/>
    <col min="8" max="8" width="16.625" style="77" customWidth="1"/>
    <col min="9" max="9" width="35.75390625" style="77" customWidth="1"/>
    <col min="10" max="10" width="33.25390625" style="0" customWidth="1"/>
    <col min="11" max="11" width="41.375" style="77" customWidth="1"/>
  </cols>
  <sheetData>
    <row r="1" spans="1:11" ht="57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46.5" customHeight="1">
      <c r="A2" s="74" t="s">
        <v>1</v>
      </c>
      <c r="B2" s="75" t="s">
        <v>2</v>
      </c>
      <c r="C2" s="74" t="s">
        <v>3</v>
      </c>
      <c r="D2" s="75" t="s">
        <v>4</v>
      </c>
      <c r="E2" s="75" t="s">
        <v>5</v>
      </c>
      <c r="F2" s="75" t="s">
        <v>6</v>
      </c>
      <c r="G2" s="73" t="s">
        <v>7</v>
      </c>
      <c r="H2" s="75" t="s">
        <v>8</v>
      </c>
      <c r="I2" s="75" t="s">
        <v>9</v>
      </c>
      <c r="J2" s="73" t="s">
        <v>10</v>
      </c>
      <c r="K2" s="75" t="s">
        <v>11</v>
      </c>
    </row>
    <row r="3" spans="1:11" ht="27.75" customHeight="1">
      <c r="A3" s="1">
        <v>1</v>
      </c>
      <c r="B3" s="56" t="s">
        <v>12</v>
      </c>
      <c r="C3" s="1" t="s">
        <v>13</v>
      </c>
      <c r="D3" s="74">
        <v>268.8</v>
      </c>
      <c r="E3" s="74">
        <v>246</v>
      </c>
      <c r="F3" s="74">
        <v>257.4</v>
      </c>
      <c r="G3" s="1" t="s">
        <v>14</v>
      </c>
      <c r="H3" s="70" t="s">
        <v>15</v>
      </c>
      <c r="I3" s="70" t="s">
        <v>16</v>
      </c>
      <c r="J3" s="1" t="s">
        <v>17</v>
      </c>
      <c r="K3" s="75" t="s">
        <v>18</v>
      </c>
    </row>
    <row r="4" spans="1:11" ht="27.75" customHeight="1">
      <c r="A4" s="1">
        <v>2</v>
      </c>
      <c r="B4" s="56" t="s">
        <v>19</v>
      </c>
      <c r="C4" s="1" t="s">
        <v>20</v>
      </c>
      <c r="D4" s="74">
        <v>250.8</v>
      </c>
      <c r="E4" s="74">
        <v>195.4</v>
      </c>
      <c r="F4" s="74">
        <v>223.1</v>
      </c>
      <c r="G4" s="1" t="s">
        <v>14</v>
      </c>
      <c r="H4" s="75" t="s">
        <v>15</v>
      </c>
      <c r="I4" s="70" t="s">
        <v>21</v>
      </c>
      <c r="J4" s="1" t="s">
        <v>17</v>
      </c>
      <c r="K4" s="75" t="s">
        <v>22</v>
      </c>
    </row>
    <row r="5" spans="1:11" ht="27.75" customHeight="1">
      <c r="A5" s="1">
        <v>3</v>
      </c>
      <c r="B5" s="2" t="s">
        <v>23</v>
      </c>
      <c r="C5" s="2" t="s">
        <v>24</v>
      </c>
      <c r="D5" s="71">
        <v>264.67</v>
      </c>
      <c r="E5" s="74">
        <v>264.84</v>
      </c>
      <c r="F5" s="71" t="s">
        <v>651</v>
      </c>
      <c r="G5" s="1" t="s">
        <v>14</v>
      </c>
      <c r="H5" s="75" t="s">
        <v>15</v>
      </c>
      <c r="I5" s="72" t="s">
        <v>25</v>
      </c>
      <c r="J5" s="1" t="s">
        <v>17</v>
      </c>
      <c r="K5" s="75" t="s">
        <v>26</v>
      </c>
    </row>
    <row r="6" spans="1:11" ht="27.75" customHeight="1">
      <c r="A6" s="1">
        <v>4</v>
      </c>
      <c r="B6" s="2" t="s">
        <v>27</v>
      </c>
      <c r="C6" s="2" t="s">
        <v>28</v>
      </c>
      <c r="D6" s="71">
        <v>265.5</v>
      </c>
      <c r="E6" s="74">
        <v>251.67</v>
      </c>
      <c r="F6" s="74">
        <v>258.59</v>
      </c>
      <c r="G6" s="1" t="s">
        <v>14</v>
      </c>
      <c r="H6" s="75" t="s">
        <v>15</v>
      </c>
      <c r="I6" s="72" t="s">
        <v>29</v>
      </c>
      <c r="J6" s="1" t="s">
        <v>17</v>
      </c>
      <c r="K6" s="75" t="s">
        <v>30</v>
      </c>
    </row>
    <row r="7" spans="1:11" ht="27.75" customHeight="1">
      <c r="A7" s="1">
        <v>5</v>
      </c>
      <c r="B7" s="1" t="s">
        <v>31</v>
      </c>
      <c r="C7" s="1" t="s">
        <v>32</v>
      </c>
      <c r="D7" s="6">
        <v>264.57</v>
      </c>
      <c r="E7" s="74">
        <v>267.33</v>
      </c>
      <c r="F7" s="74">
        <f>D7/2+E7/2</f>
        <v>265.95</v>
      </c>
      <c r="G7" s="1" t="s">
        <v>14</v>
      </c>
      <c r="H7" s="75" t="s">
        <v>15</v>
      </c>
      <c r="I7" s="70" t="s">
        <v>33</v>
      </c>
      <c r="J7" s="1" t="s">
        <v>17</v>
      </c>
      <c r="K7" s="75" t="s">
        <v>34</v>
      </c>
    </row>
    <row r="8" spans="1:11" ht="27.75" customHeight="1">
      <c r="A8" s="1">
        <v>6</v>
      </c>
      <c r="B8" s="1" t="s">
        <v>35</v>
      </c>
      <c r="C8" s="1" t="s">
        <v>36</v>
      </c>
      <c r="D8" s="6">
        <v>261.71</v>
      </c>
      <c r="E8" s="74">
        <v>269.33</v>
      </c>
      <c r="F8" s="74">
        <f>D8/2+E8/2</f>
        <v>265.52</v>
      </c>
      <c r="G8" s="1" t="s">
        <v>14</v>
      </c>
      <c r="H8" s="75" t="s">
        <v>15</v>
      </c>
      <c r="I8" s="70" t="s">
        <v>37</v>
      </c>
      <c r="J8" s="1" t="s">
        <v>17</v>
      </c>
      <c r="K8" s="75" t="s">
        <v>34</v>
      </c>
    </row>
    <row r="9" spans="1:11" ht="27.75" customHeight="1">
      <c r="A9" s="1">
        <v>7</v>
      </c>
      <c r="B9" s="1" t="s">
        <v>38</v>
      </c>
      <c r="C9" s="1" t="s">
        <v>39</v>
      </c>
      <c r="D9" s="6">
        <v>259.86</v>
      </c>
      <c r="E9" s="74">
        <v>257.84000000000003</v>
      </c>
      <c r="F9" s="74">
        <f>D9/2+E9/2</f>
        <v>258.85</v>
      </c>
      <c r="G9" s="1" t="s">
        <v>14</v>
      </c>
      <c r="H9" s="75" t="s">
        <v>15</v>
      </c>
      <c r="I9" s="70" t="s">
        <v>40</v>
      </c>
      <c r="J9" s="1" t="s">
        <v>17</v>
      </c>
      <c r="K9" s="75" t="s">
        <v>41</v>
      </c>
    </row>
    <row r="10" spans="1:11" ht="27.75" customHeight="1">
      <c r="A10" s="1">
        <v>8</v>
      </c>
      <c r="B10" s="3">
        <v>105590100059001</v>
      </c>
      <c r="C10" s="1" t="s">
        <v>42</v>
      </c>
      <c r="D10" s="74">
        <v>257</v>
      </c>
      <c r="E10" s="74">
        <v>267</v>
      </c>
      <c r="F10" s="74">
        <v>262</v>
      </c>
      <c r="G10" s="1" t="s">
        <v>14</v>
      </c>
      <c r="H10" s="75" t="s">
        <v>15</v>
      </c>
      <c r="I10" s="70" t="s">
        <v>43</v>
      </c>
      <c r="J10" s="1" t="s">
        <v>17</v>
      </c>
      <c r="K10" s="75" t="s">
        <v>44</v>
      </c>
    </row>
    <row r="11" spans="1:11" ht="27.75" customHeight="1">
      <c r="A11" s="1">
        <v>9</v>
      </c>
      <c r="B11" s="3">
        <v>105590100059010</v>
      </c>
      <c r="C11" s="1" t="s">
        <v>45</v>
      </c>
      <c r="D11" s="74">
        <v>258.6</v>
      </c>
      <c r="E11" s="74">
        <v>265.15999999999997</v>
      </c>
      <c r="F11" s="74">
        <v>261.88</v>
      </c>
      <c r="G11" s="1" t="s">
        <v>14</v>
      </c>
      <c r="H11" s="70" t="s">
        <v>46</v>
      </c>
      <c r="I11" s="70" t="s">
        <v>43</v>
      </c>
      <c r="J11" s="1" t="s">
        <v>17</v>
      </c>
      <c r="K11" s="75" t="s">
        <v>34</v>
      </c>
    </row>
    <row r="12" spans="1:11" ht="27.75" customHeight="1">
      <c r="A12" s="1">
        <v>10</v>
      </c>
      <c r="B12" s="3">
        <v>105590100059011</v>
      </c>
      <c r="C12" s="1" t="s">
        <v>47</v>
      </c>
      <c r="D12" s="74">
        <v>256.8</v>
      </c>
      <c r="E12" s="74">
        <v>264.33</v>
      </c>
      <c r="F12" s="74">
        <v>260.57</v>
      </c>
      <c r="G12" s="1" t="s">
        <v>14</v>
      </c>
      <c r="H12" s="75" t="s">
        <v>46</v>
      </c>
      <c r="I12" s="70" t="s">
        <v>43</v>
      </c>
      <c r="J12" s="1" t="s">
        <v>17</v>
      </c>
      <c r="K12" s="75" t="s">
        <v>34</v>
      </c>
    </row>
    <row r="13" spans="1:11" ht="27.75" customHeight="1">
      <c r="A13" s="1">
        <v>11</v>
      </c>
      <c r="B13" s="3">
        <v>105590100059024</v>
      </c>
      <c r="C13" s="1" t="s">
        <v>48</v>
      </c>
      <c r="D13" s="74">
        <v>257.2</v>
      </c>
      <c r="E13" s="74">
        <v>261.67</v>
      </c>
      <c r="F13" s="74">
        <v>259.44</v>
      </c>
      <c r="G13" s="1" t="s">
        <v>14</v>
      </c>
      <c r="H13" s="75" t="s">
        <v>46</v>
      </c>
      <c r="I13" s="70" t="s">
        <v>43</v>
      </c>
      <c r="J13" s="1" t="s">
        <v>17</v>
      </c>
      <c r="K13" s="75" t="s">
        <v>34</v>
      </c>
    </row>
    <row r="14" spans="1:11" ht="27.75" customHeight="1">
      <c r="A14" s="1">
        <v>12</v>
      </c>
      <c r="B14" s="3">
        <v>105590100059019</v>
      </c>
      <c r="C14" s="1" t="s">
        <v>49</v>
      </c>
      <c r="D14" s="74">
        <v>253.2</v>
      </c>
      <c r="E14" s="74">
        <v>265.6</v>
      </c>
      <c r="F14" s="74">
        <v>259.4</v>
      </c>
      <c r="G14" s="1" t="s">
        <v>14</v>
      </c>
      <c r="H14" s="75" t="s">
        <v>15</v>
      </c>
      <c r="I14" s="70" t="s">
        <v>43</v>
      </c>
      <c r="J14" s="1" t="s">
        <v>17</v>
      </c>
      <c r="K14" s="75" t="s">
        <v>50</v>
      </c>
    </row>
    <row r="15" spans="1:11" ht="27.75" customHeight="1">
      <c r="A15" s="1">
        <v>13</v>
      </c>
      <c r="B15" s="3">
        <v>105590100059028</v>
      </c>
      <c r="C15" s="1" t="s">
        <v>51</v>
      </c>
      <c r="D15" s="74">
        <v>243.4</v>
      </c>
      <c r="E15" s="74">
        <v>262.51</v>
      </c>
      <c r="F15" s="74">
        <v>252.96</v>
      </c>
      <c r="G15" s="1" t="s">
        <v>14</v>
      </c>
      <c r="H15" s="75" t="s">
        <v>15</v>
      </c>
      <c r="I15" s="70" t="s">
        <v>43</v>
      </c>
      <c r="J15" s="1" t="s">
        <v>17</v>
      </c>
      <c r="K15" s="75" t="s">
        <v>52</v>
      </c>
    </row>
    <row r="16" spans="1:11" ht="27.75" customHeight="1">
      <c r="A16" s="1">
        <v>14</v>
      </c>
      <c r="B16" s="3">
        <v>105590100059023</v>
      </c>
      <c r="C16" s="1" t="s">
        <v>53</v>
      </c>
      <c r="D16" s="74">
        <v>241.6</v>
      </c>
      <c r="E16" s="74">
        <v>231.5</v>
      </c>
      <c r="F16" s="74">
        <v>236.55</v>
      </c>
      <c r="G16" s="1" t="s">
        <v>14</v>
      </c>
      <c r="H16" s="75" t="s">
        <v>15</v>
      </c>
      <c r="I16" s="70" t="s">
        <v>43</v>
      </c>
      <c r="J16" s="1" t="s">
        <v>17</v>
      </c>
      <c r="K16" s="75" t="s">
        <v>54</v>
      </c>
    </row>
    <row r="17" spans="1:11" ht="27.75" customHeight="1">
      <c r="A17" s="1">
        <v>15</v>
      </c>
      <c r="B17" s="3">
        <v>105590100061001</v>
      </c>
      <c r="C17" s="1" t="s">
        <v>55</v>
      </c>
      <c r="D17" s="74">
        <v>262.2</v>
      </c>
      <c r="E17" s="74">
        <v>270.59999999999997</v>
      </c>
      <c r="F17" s="74">
        <v>266.4</v>
      </c>
      <c r="G17" s="1" t="s">
        <v>14</v>
      </c>
      <c r="H17" s="75" t="s">
        <v>15</v>
      </c>
      <c r="I17" s="70" t="s">
        <v>56</v>
      </c>
      <c r="J17" s="1" t="s">
        <v>17</v>
      </c>
      <c r="K17" s="75" t="s">
        <v>34</v>
      </c>
    </row>
    <row r="18" spans="1:11" ht="27.75" customHeight="1">
      <c r="A18" s="1">
        <v>16</v>
      </c>
      <c r="B18" s="3">
        <v>105590100061002</v>
      </c>
      <c r="C18" s="1" t="s">
        <v>57</v>
      </c>
      <c r="D18" s="74">
        <v>243</v>
      </c>
      <c r="E18" s="74">
        <v>255</v>
      </c>
      <c r="F18" s="74">
        <v>249</v>
      </c>
      <c r="G18" s="1" t="s">
        <v>14</v>
      </c>
      <c r="H18" s="75" t="s">
        <v>15</v>
      </c>
      <c r="I18" s="70" t="s">
        <v>56</v>
      </c>
      <c r="J18" s="1" t="s">
        <v>17</v>
      </c>
      <c r="K18" s="75" t="s">
        <v>58</v>
      </c>
    </row>
    <row r="19" spans="1:11" ht="27.75" customHeight="1">
      <c r="A19" s="1">
        <v>17</v>
      </c>
      <c r="B19" s="1" t="s">
        <v>59</v>
      </c>
      <c r="C19" s="1" t="s">
        <v>60</v>
      </c>
      <c r="D19" s="74">
        <v>251</v>
      </c>
      <c r="E19" s="74">
        <v>262.2</v>
      </c>
      <c r="F19" s="74">
        <f>D19*0.5+E19*0.5</f>
        <v>256.6</v>
      </c>
      <c r="G19" s="1" t="s">
        <v>14</v>
      </c>
      <c r="H19" s="75" t="s">
        <v>46</v>
      </c>
      <c r="I19" s="70" t="s">
        <v>61</v>
      </c>
      <c r="J19" s="1" t="s">
        <v>17</v>
      </c>
      <c r="K19" s="75" t="s">
        <v>34</v>
      </c>
    </row>
    <row r="20" spans="1:11" ht="27.75" customHeight="1">
      <c r="A20" s="1">
        <v>18</v>
      </c>
      <c r="B20" s="1" t="s">
        <v>62</v>
      </c>
      <c r="C20" s="1" t="s">
        <v>63</v>
      </c>
      <c r="D20" s="74">
        <v>244.2</v>
      </c>
      <c r="E20" s="74">
        <v>245.4</v>
      </c>
      <c r="F20" s="74">
        <f>D20*0.5+E20*0.5</f>
        <v>244.8</v>
      </c>
      <c r="G20" s="1" t="s">
        <v>14</v>
      </c>
      <c r="H20" s="75" t="s">
        <v>15</v>
      </c>
      <c r="I20" s="70" t="s">
        <v>61</v>
      </c>
      <c r="J20" s="1" t="s">
        <v>17</v>
      </c>
      <c r="K20" s="75" t="s">
        <v>64</v>
      </c>
    </row>
    <row r="21" spans="1:11" ht="27.75" customHeight="1">
      <c r="A21" s="1">
        <v>19</v>
      </c>
      <c r="B21" s="1" t="s">
        <v>65</v>
      </c>
      <c r="C21" s="1" t="s">
        <v>66</v>
      </c>
      <c r="D21" s="74">
        <v>240.4</v>
      </c>
      <c r="E21" s="74">
        <v>245.4</v>
      </c>
      <c r="F21" s="74">
        <f>D21*0.5+E21*0.5</f>
        <v>242.9</v>
      </c>
      <c r="G21" s="1" t="s">
        <v>14</v>
      </c>
      <c r="H21" s="75" t="s">
        <v>46</v>
      </c>
      <c r="I21" s="70" t="s">
        <v>61</v>
      </c>
      <c r="J21" s="1" t="s">
        <v>17</v>
      </c>
      <c r="K21" s="75" t="s">
        <v>34</v>
      </c>
    </row>
    <row r="22" spans="1:11" ht="27.75" customHeight="1">
      <c r="A22" s="1">
        <v>20</v>
      </c>
      <c r="B22" s="56" t="s">
        <v>67</v>
      </c>
      <c r="C22" s="5" t="s">
        <v>68</v>
      </c>
      <c r="D22" s="74">
        <v>279.5</v>
      </c>
      <c r="E22" s="74">
        <v>274.4</v>
      </c>
      <c r="F22" s="74">
        <v>276.95</v>
      </c>
      <c r="G22" s="1" t="s">
        <v>14</v>
      </c>
      <c r="H22" s="75" t="s">
        <v>46</v>
      </c>
      <c r="I22" s="70" t="s">
        <v>69</v>
      </c>
      <c r="J22" s="4" t="s">
        <v>70</v>
      </c>
      <c r="K22" s="75" t="s">
        <v>34</v>
      </c>
    </row>
    <row r="23" spans="1:11" ht="27.75" customHeight="1">
      <c r="A23" s="1">
        <v>21</v>
      </c>
      <c r="B23" s="56" t="s">
        <v>71</v>
      </c>
      <c r="C23" s="5" t="s">
        <v>72</v>
      </c>
      <c r="D23" s="74">
        <v>278.5</v>
      </c>
      <c r="E23" s="74">
        <v>269.4</v>
      </c>
      <c r="F23" s="74">
        <v>273.95</v>
      </c>
      <c r="G23" s="1" t="s">
        <v>14</v>
      </c>
      <c r="H23" s="75" t="s">
        <v>15</v>
      </c>
      <c r="I23" s="70" t="s">
        <v>69</v>
      </c>
      <c r="J23" s="4" t="s">
        <v>70</v>
      </c>
      <c r="K23" s="75" t="s">
        <v>73</v>
      </c>
    </row>
    <row r="24" spans="1:11" ht="27.75" customHeight="1">
      <c r="A24" s="1">
        <v>22</v>
      </c>
      <c r="B24" s="56" t="s">
        <v>74</v>
      </c>
      <c r="C24" s="5" t="s">
        <v>75</v>
      </c>
      <c r="D24" s="74">
        <v>275.5</v>
      </c>
      <c r="E24" s="74">
        <v>266.8</v>
      </c>
      <c r="F24" s="74">
        <v>271.15</v>
      </c>
      <c r="G24" s="1" t="s">
        <v>14</v>
      </c>
      <c r="H24" s="75" t="s">
        <v>15</v>
      </c>
      <c r="I24" s="70" t="s">
        <v>69</v>
      </c>
      <c r="J24" s="4" t="s">
        <v>70</v>
      </c>
      <c r="K24" s="75" t="s">
        <v>76</v>
      </c>
    </row>
    <row r="25" spans="1:11" ht="27.75" customHeight="1">
      <c r="A25" s="1">
        <v>23</v>
      </c>
      <c r="B25" s="56" t="s">
        <v>77</v>
      </c>
      <c r="C25" s="5" t="s">
        <v>78</v>
      </c>
      <c r="D25" s="74">
        <v>274.2</v>
      </c>
      <c r="E25" s="74">
        <v>260.2</v>
      </c>
      <c r="F25" s="74">
        <v>267.2</v>
      </c>
      <c r="G25" s="1" t="s">
        <v>14</v>
      </c>
      <c r="H25" s="75" t="s">
        <v>15</v>
      </c>
      <c r="I25" s="70" t="s">
        <v>69</v>
      </c>
      <c r="J25" s="4" t="s">
        <v>70</v>
      </c>
      <c r="K25" s="75" t="s">
        <v>79</v>
      </c>
    </row>
    <row r="26" spans="1:11" ht="27.75" customHeight="1">
      <c r="A26" s="74">
        <v>24</v>
      </c>
      <c r="B26" s="56" t="s">
        <v>80</v>
      </c>
      <c r="C26" s="5" t="s">
        <v>81</v>
      </c>
      <c r="D26" s="74">
        <v>273</v>
      </c>
      <c r="E26" s="74">
        <v>254.6</v>
      </c>
      <c r="F26" s="74">
        <v>263.8</v>
      </c>
      <c r="G26" s="1" t="s">
        <v>14</v>
      </c>
      <c r="H26" s="75" t="s">
        <v>15</v>
      </c>
      <c r="I26" s="70" t="s">
        <v>69</v>
      </c>
      <c r="J26" s="4" t="s">
        <v>70</v>
      </c>
      <c r="K26" s="75" t="s">
        <v>82</v>
      </c>
    </row>
    <row r="27" spans="1:11" ht="27.75" customHeight="1">
      <c r="A27" s="74">
        <v>25</v>
      </c>
      <c r="B27" s="56" t="s">
        <v>83</v>
      </c>
      <c r="C27" s="5" t="s">
        <v>84</v>
      </c>
      <c r="D27" s="74">
        <v>272.8</v>
      </c>
      <c r="E27" s="74">
        <v>250.8</v>
      </c>
      <c r="F27" s="74">
        <v>261.8</v>
      </c>
      <c r="G27" s="1" t="s">
        <v>14</v>
      </c>
      <c r="H27" s="75" t="s">
        <v>15</v>
      </c>
      <c r="I27" s="70" t="s">
        <v>69</v>
      </c>
      <c r="J27" s="4" t="s">
        <v>70</v>
      </c>
      <c r="K27" s="75" t="s">
        <v>85</v>
      </c>
    </row>
    <row r="28" spans="1:11" ht="27.75" customHeight="1">
      <c r="A28" s="74">
        <v>26</v>
      </c>
      <c r="B28" s="56" t="s">
        <v>86</v>
      </c>
      <c r="C28" s="5" t="s">
        <v>87</v>
      </c>
      <c r="D28" s="74">
        <v>267.4</v>
      </c>
      <c r="E28" s="74">
        <v>253.2</v>
      </c>
      <c r="F28" s="74">
        <v>260.3</v>
      </c>
      <c r="G28" s="1" t="s">
        <v>14</v>
      </c>
      <c r="H28" s="75" t="s">
        <v>15</v>
      </c>
      <c r="I28" s="70" t="s">
        <v>69</v>
      </c>
      <c r="J28" s="4" t="s">
        <v>70</v>
      </c>
      <c r="K28" s="75" t="s">
        <v>88</v>
      </c>
    </row>
    <row r="29" spans="1:11" ht="27.75" customHeight="1">
      <c r="A29" s="74">
        <v>27</v>
      </c>
      <c r="B29" s="81" t="s">
        <v>653</v>
      </c>
      <c r="C29" s="82" t="s">
        <v>654</v>
      </c>
      <c r="D29" s="74">
        <v>275.2</v>
      </c>
      <c r="E29" s="74">
        <v>236.4</v>
      </c>
      <c r="F29" s="74">
        <v>255.8</v>
      </c>
      <c r="G29" s="74" t="s">
        <v>14</v>
      </c>
      <c r="H29" s="75" t="s">
        <v>15</v>
      </c>
      <c r="I29" s="75" t="s">
        <v>655</v>
      </c>
      <c r="J29" s="83" t="s">
        <v>657</v>
      </c>
      <c r="K29" s="84" t="s">
        <v>656</v>
      </c>
    </row>
    <row r="30" spans="1:11" ht="27.75" customHeight="1">
      <c r="A30" s="1">
        <v>28</v>
      </c>
      <c r="B30" s="4" t="s">
        <v>89</v>
      </c>
      <c r="C30" s="1" t="s">
        <v>90</v>
      </c>
      <c r="D30" s="6">
        <v>258.83</v>
      </c>
      <c r="E30" s="6">
        <v>259.333333333333</v>
      </c>
      <c r="F30" s="6">
        <v>259.081666666667</v>
      </c>
      <c r="G30" s="1" t="s">
        <v>14</v>
      </c>
      <c r="H30" s="75" t="s">
        <v>15</v>
      </c>
      <c r="I30" s="70" t="s">
        <v>91</v>
      </c>
      <c r="J30" s="1" t="s">
        <v>92</v>
      </c>
      <c r="K30" s="75" t="s">
        <v>93</v>
      </c>
    </row>
    <row r="31" spans="1:11" ht="27.75" customHeight="1">
      <c r="A31" s="1">
        <v>29</v>
      </c>
      <c r="B31" s="1" t="s">
        <v>94</v>
      </c>
      <c r="C31" s="1" t="s">
        <v>95</v>
      </c>
      <c r="D31" s="6">
        <v>258.83</v>
      </c>
      <c r="E31" s="6">
        <v>258.833333333333</v>
      </c>
      <c r="F31" s="6">
        <v>258.831666666667</v>
      </c>
      <c r="G31" s="1" t="s">
        <v>14</v>
      </c>
      <c r="H31" s="75" t="s">
        <v>15</v>
      </c>
      <c r="I31" s="70" t="s">
        <v>91</v>
      </c>
      <c r="J31" s="1" t="s">
        <v>92</v>
      </c>
      <c r="K31" s="75" t="s">
        <v>96</v>
      </c>
    </row>
    <row r="32" spans="1:11" ht="27.75" customHeight="1">
      <c r="A32" s="1">
        <v>30</v>
      </c>
      <c r="B32" s="1" t="s">
        <v>97</v>
      </c>
      <c r="C32" s="1" t="s">
        <v>98</v>
      </c>
      <c r="D32" s="6">
        <v>264.67</v>
      </c>
      <c r="E32" s="6">
        <v>266</v>
      </c>
      <c r="F32" s="6">
        <v>265.335</v>
      </c>
      <c r="G32" s="1" t="s">
        <v>14</v>
      </c>
      <c r="H32" s="75" t="s">
        <v>15</v>
      </c>
      <c r="I32" s="70" t="s">
        <v>99</v>
      </c>
      <c r="J32" s="1" t="s">
        <v>92</v>
      </c>
      <c r="K32" s="75" t="s">
        <v>34</v>
      </c>
    </row>
    <row r="33" spans="1:11" ht="27.75" customHeight="1">
      <c r="A33" s="1">
        <v>31</v>
      </c>
      <c r="B33" s="1" t="s">
        <v>100</v>
      </c>
      <c r="C33" s="1" t="s">
        <v>101</v>
      </c>
      <c r="D33" s="6">
        <v>258.67</v>
      </c>
      <c r="E33" s="6">
        <v>258.833333333333</v>
      </c>
      <c r="F33" s="6">
        <v>258.751666666667</v>
      </c>
      <c r="G33" s="1" t="s">
        <v>14</v>
      </c>
      <c r="H33" s="75" t="s">
        <v>15</v>
      </c>
      <c r="I33" s="70" t="s">
        <v>99</v>
      </c>
      <c r="J33" s="1" t="s">
        <v>92</v>
      </c>
      <c r="K33" s="75" t="s">
        <v>102</v>
      </c>
    </row>
    <row r="34" spans="1:11" ht="27.75" customHeight="1">
      <c r="A34" s="1">
        <v>32</v>
      </c>
      <c r="B34" s="1" t="s">
        <v>103</v>
      </c>
      <c r="C34" s="1" t="s">
        <v>104</v>
      </c>
      <c r="D34" s="74">
        <v>263.67</v>
      </c>
      <c r="E34" s="6">
        <v>266.666666666667</v>
      </c>
      <c r="F34" s="6">
        <v>265.168333333333</v>
      </c>
      <c r="G34" s="1" t="s">
        <v>14</v>
      </c>
      <c r="H34" s="75" t="s">
        <v>15</v>
      </c>
      <c r="I34" s="70" t="s">
        <v>105</v>
      </c>
      <c r="J34" s="1" t="s">
        <v>92</v>
      </c>
      <c r="K34" s="75" t="s">
        <v>106</v>
      </c>
    </row>
    <row r="35" spans="1:11" ht="27.75" customHeight="1">
      <c r="A35" s="1">
        <v>33</v>
      </c>
      <c r="B35" s="1" t="s">
        <v>107</v>
      </c>
      <c r="C35" s="1" t="s">
        <v>108</v>
      </c>
      <c r="D35" s="6">
        <v>263.83</v>
      </c>
      <c r="E35" s="6">
        <v>260.166666666667</v>
      </c>
      <c r="F35" s="6">
        <v>261.998333333333</v>
      </c>
      <c r="G35" s="1" t="s">
        <v>14</v>
      </c>
      <c r="H35" s="75" t="s">
        <v>46</v>
      </c>
      <c r="I35" s="70" t="s">
        <v>109</v>
      </c>
      <c r="J35" s="1" t="s">
        <v>92</v>
      </c>
      <c r="K35" s="75" t="s">
        <v>34</v>
      </c>
    </row>
    <row r="36" spans="1:11" ht="27.75" customHeight="1">
      <c r="A36" s="1">
        <v>34</v>
      </c>
      <c r="B36" s="1" t="s">
        <v>110</v>
      </c>
      <c r="C36" s="1" t="s">
        <v>111</v>
      </c>
      <c r="D36" s="6">
        <v>264</v>
      </c>
      <c r="E36" s="6">
        <v>257.5</v>
      </c>
      <c r="F36" s="6">
        <v>260.75</v>
      </c>
      <c r="G36" s="1" t="s">
        <v>14</v>
      </c>
      <c r="H36" s="75" t="s">
        <v>15</v>
      </c>
      <c r="I36" s="70" t="s">
        <v>109</v>
      </c>
      <c r="J36" s="1" t="s">
        <v>92</v>
      </c>
      <c r="K36" s="75" t="s">
        <v>112</v>
      </c>
    </row>
    <row r="37" spans="1:11" ht="27.75" customHeight="1">
      <c r="A37" s="1">
        <v>35</v>
      </c>
      <c r="B37" s="57" t="s">
        <v>113</v>
      </c>
      <c r="C37" s="7" t="s">
        <v>114</v>
      </c>
      <c r="D37" s="74">
        <v>265.4</v>
      </c>
      <c r="E37" s="74">
        <v>271.8</v>
      </c>
      <c r="F37" s="74">
        <f>(D37+E37)/2</f>
        <v>268.6</v>
      </c>
      <c r="G37" s="1" t="s">
        <v>14</v>
      </c>
      <c r="H37" s="75" t="s">
        <v>15</v>
      </c>
      <c r="I37" s="70" t="s">
        <v>115</v>
      </c>
      <c r="J37" s="7" t="s">
        <v>116</v>
      </c>
      <c r="K37" s="75" t="s">
        <v>117</v>
      </c>
    </row>
    <row r="38" spans="1:11" ht="27.75" customHeight="1">
      <c r="A38" s="1">
        <v>36</v>
      </c>
      <c r="B38" s="57" t="s">
        <v>118</v>
      </c>
      <c r="C38" s="7" t="s">
        <v>119</v>
      </c>
      <c r="D38" s="74">
        <v>261.8</v>
      </c>
      <c r="E38" s="74">
        <v>266.6</v>
      </c>
      <c r="F38" s="74">
        <f>(D38+E38)/2</f>
        <v>264.20000000000005</v>
      </c>
      <c r="G38" s="1" t="s">
        <v>14</v>
      </c>
      <c r="H38" s="75" t="s">
        <v>15</v>
      </c>
      <c r="I38" s="70" t="s">
        <v>120</v>
      </c>
      <c r="J38" s="7" t="s">
        <v>116</v>
      </c>
      <c r="K38" s="75" t="s">
        <v>117</v>
      </c>
    </row>
    <row r="39" spans="1:11" ht="27.75" customHeight="1">
      <c r="A39" s="1">
        <v>37</v>
      </c>
      <c r="B39" s="56" t="s">
        <v>121</v>
      </c>
      <c r="C39" s="7" t="s">
        <v>122</v>
      </c>
      <c r="D39" s="74">
        <v>256.4</v>
      </c>
      <c r="E39" s="74">
        <v>259.2</v>
      </c>
      <c r="F39" s="74">
        <f>(D39+E39)/2</f>
        <v>257.79999999999995</v>
      </c>
      <c r="G39" s="1" t="s">
        <v>14</v>
      </c>
      <c r="H39" s="75" t="s">
        <v>46</v>
      </c>
      <c r="I39" s="70" t="s">
        <v>123</v>
      </c>
      <c r="J39" s="7" t="s">
        <v>116</v>
      </c>
      <c r="K39" s="75" t="s">
        <v>117</v>
      </c>
    </row>
    <row r="40" spans="1:11" ht="27.75" customHeight="1">
      <c r="A40" s="1">
        <v>38</v>
      </c>
      <c r="B40" s="56" t="s">
        <v>124</v>
      </c>
      <c r="C40" s="7" t="s">
        <v>125</v>
      </c>
      <c r="D40" s="74">
        <v>256.6</v>
      </c>
      <c r="E40" s="74">
        <v>271.8</v>
      </c>
      <c r="F40" s="74">
        <f>(D40+E40)/2</f>
        <v>264.20000000000005</v>
      </c>
      <c r="G40" s="1" t="s">
        <v>14</v>
      </c>
      <c r="H40" s="75" t="s">
        <v>15</v>
      </c>
      <c r="I40" s="70" t="s">
        <v>126</v>
      </c>
      <c r="J40" s="7" t="s">
        <v>116</v>
      </c>
      <c r="K40" s="75" t="s">
        <v>127</v>
      </c>
    </row>
    <row r="41" spans="1:11" ht="27.75" customHeight="1">
      <c r="A41" s="1">
        <v>39</v>
      </c>
      <c r="B41" s="56" t="s">
        <v>128</v>
      </c>
      <c r="C41" s="5" t="s">
        <v>129</v>
      </c>
      <c r="D41" s="8">
        <v>261.71</v>
      </c>
      <c r="E41" s="9">
        <v>238.88888888888889</v>
      </c>
      <c r="F41" s="79">
        <f>AVERAGE(D41:E41)</f>
        <v>250.29944444444442</v>
      </c>
      <c r="G41" s="1" t="s">
        <v>14</v>
      </c>
      <c r="H41" s="75" t="s">
        <v>15</v>
      </c>
      <c r="I41" s="70" t="s">
        <v>130</v>
      </c>
      <c r="J41" s="7" t="s">
        <v>131</v>
      </c>
      <c r="K41" s="75" t="s">
        <v>52</v>
      </c>
    </row>
    <row r="42" spans="1:11" ht="27.75" customHeight="1">
      <c r="A42" s="1">
        <v>40</v>
      </c>
      <c r="B42" s="56" t="s">
        <v>132</v>
      </c>
      <c r="C42" s="5" t="s">
        <v>133</v>
      </c>
      <c r="D42" s="8">
        <v>258</v>
      </c>
      <c r="E42" s="9">
        <v>239.13888888888889</v>
      </c>
      <c r="F42" s="79">
        <f>AVERAGE(D42:E42)</f>
        <v>248.56944444444446</v>
      </c>
      <c r="G42" s="1" t="s">
        <v>14</v>
      </c>
      <c r="H42" s="75" t="s">
        <v>15</v>
      </c>
      <c r="I42" s="70" t="s">
        <v>130</v>
      </c>
      <c r="J42" s="7" t="s">
        <v>131</v>
      </c>
      <c r="K42" s="75" t="s">
        <v>52</v>
      </c>
    </row>
    <row r="43" spans="1:11" ht="27.75" customHeight="1">
      <c r="A43" s="1">
        <v>41</v>
      </c>
      <c r="B43" s="56" t="s">
        <v>134</v>
      </c>
      <c r="C43" s="5" t="s">
        <v>135</v>
      </c>
      <c r="D43" s="8">
        <v>253.14</v>
      </c>
      <c r="E43" s="9">
        <v>233.97222222222223</v>
      </c>
      <c r="F43" s="10">
        <f>AVERAGE(D43:E43)</f>
        <v>243.5561111111111</v>
      </c>
      <c r="G43" s="1" t="s">
        <v>14</v>
      </c>
      <c r="H43" s="75" t="s">
        <v>15</v>
      </c>
      <c r="I43" s="70" t="s">
        <v>130</v>
      </c>
      <c r="J43" s="7" t="s">
        <v>131</v>
      </c>
      <c r="K43" s="75" t="s">
        <v>136</v>
      </c>
    </row>
    <row r="44" spans="1:11" ht="27.75" customHeight="1">
      <c r="A44" s="1">
        <v>42</v>
      </c>
      <c r="B44" s="11" t="s">
        <v>137</v>
      </c>
      <c r="C44" s="12" t="s">
        <v>138</v>
      </c>
      <c r="D44" s="13">
        <v>270.857142857143</v>
      </c>
      <c r="E44" s="13">
        <v>278.375</v>
      </c>
      <c r="F44" s="13">
        <v>274.616071428572</v>
      </c>
      <c r="G44" s="1" t="s">
        <v>14</v>
      </c>
      <c r="H44" s="75" t="s">
        <v>46</v>
      </c>
      <c r="I44" s="70" t="s">
        <v>139</v>
      </c>
      <c r="J44" s="14" t="s">
        <v>140</v>
      </c>
      <c r="K44" s="75" t="s">
        <v>34</v>
      </c>
    </row>
    <row r="45" spans="1:11" ht="27.75" customHeight="1">
      <c r="A45" s="1">
        <v>43</v>
      </c>
      <c r="B45" s="11" t="s">
        <v>141</v>
      </c>
      <c r="C45" s="12" t="s">
        <v>142</v>
      </c>
      <c r="D45" s="13">
        <v>268.714285714286</v>
      </c>
      <c r="E45" s="13">
        <v>274.25</v>
      </c>
      <c r="F45" s="13">
        <v>271.482142857143</v>
      </c>
      <c r="G45" s="1" t="s">
        <v>14</v>
      </c>
      <c r="H45" s="75" t="s">
        <v>46</v>
      </c>
      <c r="I45" s="70" t="s">
        <v>139</v>
      </c>
      <c r="J45" s="14" t="s">
        <v>140</v>
      </c>
      <c r="K45" s="75" t="s">
        <v>34</v>
      </c>
    </row>
    <row r="46" spans="1:11" ht="27.75" customHeight="1">
      <c r="A46" s="1">
        <v>44</v>
      </c>
      <c r="B46" s="11" t="s">
        <v>143</v>
      </c>
      <c r="C46" s="12" t="s">
        <v>144</v>
      </c>
      <c r="D46" s="13">
        <v>268.285714285714</v>
      </c>
      <c r="E46" s="13">
        <v>272.625</v>
      </c>
      <c r="F46" s="13">
        <v>270.455357142857</v>
      </c>
      <c r="G46" s="1" t="s">
        <v>14</v>
      </c>
      <c r="H46" s="75" t="s">
        <v>15</v>
      </c>
      <c r="I46" s="70" t="s">
        <v>139</v>
      </c>
      <c r="J46" s="14" t="s">
        <v>140</v>
      </c>
      <c r="K46" s="75" t="s">
        <v>145</v>
      </c>
    </row>
    <row r="47" spans="1:11" ht="27.75" customHeight="1">
      <c r="A47" s="1">
        <v>45</v>
      </c>
      <c r="B47" s="11" t="s">
        <v>146</v>
      </c>
      <c r="C47" s="12" t="s">
        <v>147</v>
      </c>
      <c r="D47" s="13">
        <v>268.571428571429</v>
      </c>
      <c r="E47" s="13">
        <v>272.25</v>
      </c>
      <c r="F47" s="13">
        <v>270.410714285715</v>
      </c>
      <c r="G47" s="1" t="s">
        <v>14</v>
      </c>
      <c r="H47" s="75" t="s">
        <v>46</v>
      </c>
      <c r="I47" s="70" t="s">
        <v>139</v>
      </c>
      <c r="J47" s="14" t="s">
        <v>140</v>
      </c>
      <c r="K47" s="75" t="s">
        <v>34</v>
      </c>
    </row>
    <row r="48" spans="1:11" ht="27.75" customHeight="1">
      <c r="A48" s="1">
        <v>46</v>
      </c>
      <c r="B48" s="11" t="s">
        <v>148</v>
      </c>
      <c r="C48" s="12" t="s">
        <v>149</v>
      </c>
      <c r="D48" s="13">
        <v>267.571428571429</v>
      </c>
      <c r="E48" s="13">
        <v>268.75</v>
      </c>
      <c r="F48" s="13">
        <v>268.160714285715</v>
      </c>
      <c r="G48" s="1" t="s">
        <v>14</v>
      </c>
      <c r="H48" s="75" t="s">
        <v>15</v>
      </c>
      <c r="I48" s="70" t="s">
        <v>139</v>
      </c>
      <c r="J48" s="14" t="s">
        <v>140</v>
      </c>
      <c r="K48" s="75" t="s">
        <v>34</v>
      </c>
    </row>
    <row r="49" spans="1:11" ht="27.75" customHeight="1">
      <c r="A49" s="1">
        <v>47</v>
      </c>
      <c r="B49" s="11" t="s">
        <v>150</v>
      </c>
      <c r="C49" s="12" t="s">
        <v>151</v>
      </c>
      <c r="D49" s="13">
        <v>266.857142857143</v>
      </c>
      <c r="E49" s="13">
        <v>267.5</v>
      </c>
      <c r="F49" s="13">
        <v>267.178571428572</v>
      </c>
      <c r="G49" s="1" t="s">
        <v>14</v>
      </c>
      <c r="H49" s="75" t="s">
        <v>15</v>
      </c>
      <c r="I49" s="70" t="s">
        <v>139</v>
      </c>
      <c r="J49" s="14" t="s">
        <v>140</v>
      </c>
      <c r="K49" s="75" t="s">
        <v>152</v>
      </c>
    </row>
    <row r="50" spans="1:11" ht="27.75" customHeight="1">
      <c r="A50" s="1">
        <v>48</v>
      </c>
      <c r="B50" s="11" t="s">
        <v>153</v>
      </c>
      <c r="C50" s="12" t="s">
        <v>154</v>
      </c>
      <c r="D50" s="13">
        <v>265.857142857143</v>
      </c>
      <c r="E50" s="13">
        <v>267.375</v>
      </c>
      <c r="F50" s="13">
        <v>266.616071428572</v>
      </c>
      <c r="G50" s="1" t="s">
        <v>14</v>
      </c>
      <c r="H50" s="75" t="s">
        <v>15</v>
      </c>
      <c r="I50" s="70" t="s">
        <v>139</v>
      </c>
      <c r="J50" s="14" t="s">
        <v>140</v>
      </c>
      <c r="K50" s="75" t="s">
        <v>34</v>
      </c>
    </row>
    <row r="51" spans="1:11" ht="27.75" customHeight="1">
      <c r="A51" s="1">
        <v>49</v>
      </c>
      <c r="B51" s="12" t="s">
        <v>155</v>
      </c>
      <c r="C51" s="12" t="s">
        <v>156</v>
      </c>
      <c r="D51" s="13">
        <v>264.714285714286</v>
      </c>
      <c r="E51" s="13">
        <v>266.375</v>
      </c>
      <c r="F51" s="13">
        <v>265.544642857143</v>
      </c>
      <c r="G51" s="1" t="s">
        <v>14</v>
      </c>
      <c r="H51" s="75" t="s">
        <v>15</v>
      </c>
      <c r="I51" s="70" t="s">
        <v>139</v>
      </c>
      <c r="J51" s="14" t="s">
        <v>140</v>
      </c>
      <c r="K51" s="75" t="s">
        <v>52</v>
      </c>
    </row>
    <row r="52" spans="1:11" ht="27.75" customHeight="1">
      <c r="A52" s="1">
        <v>50</v>
      </c>
      <c r="B52" s="58" t="s">
        <v>157</v>
      </c>
      <c r="C52" s="12" t="s">
        <v>158</v>
      </c>
      <c r="D52" s="13">
        <v>268.2</v>
      </c>
      <c r="E52" s="13">
        <v>259</v>
      </c>
      <c r="F52" s="13">
        <v>263.6</v>
      </c>
      <c r="G52" s="1" t="s">
        <v>14</v>
      </c>
      <c r="H52" s="75" t="s">
        <v>15</v>
      </c>
      <c r="I52" s="70" t="s">
        <v>159</v>
      </c>
      <c r="J52" s="14" t="s">
        <v>140</v>
      </c>
      <c r="K52" s="75" t="s">
        <v>52</v>
      </c>
    </row>
    <row r="53" spans="1:11" ht="27.75" customHeight="1">
      <c r="A53" s="1">
        <v>51</v>
      </c>
      <c r="B53" s="58" t="s">
        <v>160</v>
      </c>
      <c r="C53" s="12" t="s">
        <v>161</v>
      </c>
      <c r="D53" s="13">
        <v>265.8</v>
      </c>
      <c r="E53" s="13">
        <v>259.5</v>
      </c>
      <c r="F53" s="13">
        <v>262.7</v>
      </c>
      <c r="G53" s="1" t="s">
        <v>14</v>
      </c>
      <c r="H53" s="75" t="s">
        <v>15</v>
      </c>
      <c r="I53" s="70" t="s">
        <v>159</v>
      </c>
      <c r="J53" s="14" t="s">
        <v>140</v>
      </c>
      <c r="K53" s="75" t="s">
        <v>162</v>
      </c>
    </row>
    <row r="54" spans="1:11" ht="27.75" customHeight="1">
      <c r="A54" s="1">
        <v>52</v>
      </c>
      <c r="B54" s="58" t="s">
        <v>163</v>
      </c>
      <c r="C54" s="12" t="s">
        <v>164</v>
      </c>
      <c r="D54" s="13">
        <v>262.4</v>
      </c>
      <c r="E54" s="13">
        <v>246.5</v>
      </c>
      <c r="F54" s="13">
        <v>254.45</v>
      </c>
      <c r="G54" s="1" t="s">
        <v>14</v>
      </c>
      <c r="H54" s="75" t="s">
        <v>15</v>
      </c>
      <c r="I54" s="70" t="s">
        <v>159</v>
      </c>
      <c r="J54" s="14" t="s">
        <v>140</v>
      </c>
      <c r="K54" s="75" t="s">
        <v>165</v>
      </c>
    </row>
    <row r="55" spans="1:11" ht="27.75" customHeight="1">
      <c r="A55" s="1">
        <v>53</v>
      </c>
      <c r="B55" s="58" t="s">
        <v>166</v>
      </c>
      <c r="C55" s="12" t="s">
        <v>167</v>
      </c>
      <c r="D55" s="13">
        <v>260.2</v>
      </c>
      <c r="E55" s="13">
        <v>248.666666666667</v>
      </c>
      <c r="F55" s="13">
        <v>254.433333333333</v>
      </c>
      <c r="G55" s="1" t="s">
        <v>14</v>
      </c>
      <c r="H55" s="75" t="s">
        <v>15</v>
      </c>
      <c r="I55" s="70" t="s">
        <v>159</v>
      </c>
      <c r="J55" s="14" t="s">
        <v>140</v>
      </c>
      <c r="K55" s="75" t="s">
        <v>168</v>
      </c>
    </row>
    <row r="56" spans="1:11" ht="27.75" customHeight="1">
      <c r="A56" s="1">
        <v>54</v>
      </c>
      <c r="B56" s="2" t="s">
        <v>169</v>
      </c>
      <c r="C56" s="15" t="s">
        <v>170</v>
      </c>
      <c r="D56" s="74">
        <v>278.4</v>
      </c>
      <c r="E56" s="74">
        <v>270</v>
      </c>
      <c r="F56" s="74">
        <f>(D56+E56)/2</f>
        <v>274.2</v>
      </c>
      <c r="G56" s="1" t="s">
        <v>14</v>
      </c>
      <c r="H56" s="75" t="s">
        <v>15</v>
      </c>
      <c r="I56" s="70" t="s">
        <v>171</v>
      </c>
      <c r="J56" s="1" t="s">
        <v>172</v>
      </c>
      <c r="K56" s="75" t="s">
        <v>34</v>
      </c>
    </row>
    <row r="57" spans="1:11" ht="27.75" customHeight="1">
      <c r="A57" s="1">
        <v>55</v>
      </c>
      <c r="B57" s="16" t="s">
        <v>173</v>
      </c>
      <c r="C57" s="15" t="s">
        <v>174</v>
      </c>
      <c r="D57" s="74">
        <v>274.4</v>
      </c>
      <c r="E57" s="74">
        <v>267.2</v>
      </c>
      <c r="F57" s="74">
        <f>(D57+E57)/2</f>
        <v>270.79999999999995</v>
      </c>
      <c r="G57" s="1" t="s">
        <v>14</v>
      </c>
      <c r="H57" s="75" t="s">
        <v>15</v>
      </c>
      <c r="I57" s="70" t="s">
        <v>171</v>
      </c>
      <c r="J57" s="1" t="s">
        <v>172</v>
      </c>
      <c r="K57" s="75" t="s">
        <v>175</v>
      </c>
    </row>
    <row r="58" spans="1:11" ht="27.75" customHeight="1">
      <c r="A58" s="1">
        <v>56</v>
      </c>
      <c r="B58" s="16" t="s">
        <v>176</v>
      </c>
      <c r="C58" s="15" t="s">
        <v>177</v>
      </c>
      <c r="D58" s="74">
        <v>270.4</v>
      </c>
      <c r="E58" s="52">
        <v>264.2</v>
      </c>
      <c r="F58" s="74">
        <f>(D58+E58)/2</f>
        <v>267.29999999999995</v>
      </c>
      <c r="G58" s="1" t="s">
        <v>14</v>
      </c>
      <c r="H58" s="75" t="s">
        <v>15</v>
      </c>
      <c r="I58" s="70" t="s">
        <v>171</v>
      </c>
      <c r="J58" s="1" t="s">
        <v>172</v>
      </c>
      <c r="K58" s="75" t="s">
        <v>178</v>
      </c>
    </row>
    <row r="59" spans="1:11" ht="27.75" customHeight="1">
      <c r="A59" s="1">
        <v>57</v>
      </c>
      <c r="B59" s="16" t="s">
        <v>179</v>
      </c>
      <c r="C59" s="15" t="s">
        <v>180</v>
      </c>
      <c r="D59" s="74">
        <v>272.4</v>
      </c>
      <c r="E59" s="52">
        <v>260.2</v>
      </c>
      <c r="F59" s="74">
        <f>(D59+E59)/2</f>
        <v>266.29999999999995</v>
      </c>
      <c r="G59" s="1" t="s">
        <v>14</v>
      </c>
      <c r="H59" s="75" t="s">
        <v>15</v>
      </c>
      <c r="I59" s="70" t="s">
        <v>171</v>
      </c>
      <c r="J59" s="1" t="s">
        <v>172</v>
      </c>
      <c r="K59" s="75" t="s">
        <v>34</v>
      </c>
    </row>
    <row r="60" spans="1:11" ht="27.75" customHeight="1">
      <c r="A60" s="1">
        <v>58</v>
      </c>
      <c r="B60" s="16" t="s">
        <v>181</v>
      </c>
      <c r="C60" s="15" t="s">
        <v>182</v>
      </c>
      <c r="D60" s="74">
        <v>269.8</v>
      </c>
      <c r="E60" s="52">
        <v>261</v>
      </c>
      <c r="F60" s="74">
        <f>(D60+E60)/2</f>
        <v>265.4</v>
      </c>
      <c r="G60" s="1" t="s">
        <v>14</v>
      </c>
      <c r="H60" s="75" t="s">
        <v>15</v>
      </c>
      <c r="I60" s="70" t="s">
        <v>171</v>
      </c>
      <c r="J60" s="1" t="s">
        <v>172</v>
      </c>
      <c r="K60" s="75" t="s">
        <v>34</v>
      </c>
    </row>
    <row r="61" spans="1:11" ht="27.75" customHeight="1">
      <c r="A61" s="1">
        <v>59</v>
      </c>
      <c r="B61" s="17" t="s">
        <v>183</v>
      </c>
      <c r="C61" s="18" t="s">
        <v>184</v>
      </c>
      <c r="D61" s="74">
        <v>281.2</v>
      </c>
      <c r="E61" s="74">
        <v>271.6</v>
      </c>
      <c r="F61" s="74">
        <v>276.4</v>
      </c>
      <c r="G61" s="1" t="s">
        <v>14</v>
      </c>
      <c r="H61" s="75" t="s">
        <v>15</v>
      </c>
      <c r="I61" s="70" t="s">
        <v>185</v>
      </c>
      <c r="J61" s="1" t="s">
        <v>172</v>
      </c>
      <c r="K61" s="85" t="s">
        <v>186</v>
      </c>
    </row>
    <row r="62" spans="1:11" ht="27.75" customHeight="1">
      <c r="A62" s="1">
        <v>60</v>
      </c>
      <c r="B62" s="17" t="s">
        <v>187</v>
      </c>
      <c r="C62" s="18" t="s">
        <v>188</v>
      </c>
      <c r="D62" s="74">
        <v>281.4</v>
      </c>
      <c r="E62" s="74">
        <v>269.2</v>
      </c>
      <c r="F62" s="74">
        <v>275.3</v>
      </c>
      <c r="G62" s="1" t="s">
        <v>14</v>
      </c>
      <c r="H62" s="75" t="s">
        <v>15</v>
      </c>
      <c r="I62" s="70" t="s">
        <v>185</v>
      </c>
      <c r="J62" s="1" t="s">
        <v>172</v>
      </c>
      <c r="K62" s="86" t="s">
        <v>189</v>
      </c>
    </row>
    <row r="63" spans="1:11" ht="27.75" customHeight="1">
      <c r="A63" s="1">
        <v>61</v>
      </c>
      <c r="B63" s="17" t="s">
        <v>190</v>
      </c>
      <c r="C63" s="18" t="s">
        <v>191</v>
      </c>
      <c r="D63" s="74">
        <v>279.8</v>
      </c>
      <c r="E63" s="74">
        <v>270.6</v>
      </c>
      <c r="F63" s="74">
        <v>275.2</v>
      </c>
      <c r="G63" s="1" t="s">
        <v>14</v>
      </c>
      <c r="H63" s="75" t="s">
        <v>15</v>
      </c>
      <c r="I63" s="70" t="s">
        <v>185</v>
      </c>
      <c r="J63" s="1" t="s">
        <v>172</v>
      </c>
      <c r="K63" s="85" t="s">
        <v>192</v>
      </c>
    </row>
    <row r="64" spans="1:11" ht="27.75" customHeight="1">
      <c r="A64" s="1">
        <v>62</v>
      </c>
      <c r="B64" s="17" t="s">
        <v>193</v>
      </c>
      <c r="C64" s="18" t="s">
        <v>24</v>
      </c>
      <c r="D64" s="74">
        <v>278</v>
      </c>
      <c r="E64" s="74">
        <v>271.6</v>
      </c>
      <c r="F64" s="74">
        <v>274.8</v>
      </c>
      <c r="G64" s="1" t="s">
        <v>14</v>
      </c>
      <c r="H64" s="75" t="s">
        <v>46</v>
      </c>
      <c r="I64" s="70" t="s">
        <v>185</v>
      </c>
      <c r="J64" s="1" t="s">
        <v>172</v>
      </c>
      <c r="K64" s="86" t="s">
        <v>189</v>
      </c>
    </row>
    <row r="65" spans="1:11" ht="27.75" customHeight="1">
      <c r="A65" s="1">
        <v>63</v>
      </c>
      <c r="B65" s="17" t="s">
        <v>194</v>
      </c>
      <c r="C65" s="18" t="s">
        <v>195</v>
      </c>
      <c r="D65" s="74">
        <v>279.2</v>
      </c>
      <c r="E65" s="74">
        <v>269.8</v>
      </c>
      <c r="F65" s="74">
        <v>274.5</v>
      </c>
      <c r="G65" s="1" t="s">
        <v>14</v>
      </c>
      <c r="H65" s="75" t="s">
        <v>15</v>
      </c>
      <c r="I65" s="70" t="s">
        <v>185</v>
      </c>
      <c r="J65" s="1" t="s">
        <v>172</v>
      </c>
      <c r="K65" s="85" t="s">
        <v>196</v>
      </c>
    </row>
    <row r="66" spans="1:11" ht="27.75" customHeight="1">
      <c r="A66" s="1">
        <v>64</v>
      </c>
      <c r="B66" s="17" t="s">
        <v>197</v>
      </c>
      <c r="C66" s="18" t="s">
        <v>198</v>
      </c>
      <c r="D66" s="74">
        <v>277.4</v>
      </c>
      <c r="E66" s="74">
        <v>270.6</v>
      </c>
      <c r="F66" s="74">
        <v>274</v>
      </c>
      <c r="G66" s="1" t="s">
        <v>14</v>
      </c>
      <c r="H66" s="75" t="s">
        <v>15</v>
      </c>
      <c r="I66" s="70" t="s">
        <v>185</v>
      </c>
      <c r="J66" s="1" t="s">
        <v>172</v>
      </c>
      <c r="K66" s="86" t="s">
        <v>189</v>
      </c>
    </row>
    <row r="67" spans="1:11" ht="27.75" customHeight="1">
      <c r="A67" s="1">
        <v>65</v>
      </c>
      <c r="B67" s="17" t="s">
        <v>199</v>
      </c>
      <c r="C67" s="18" t="s">
        <v>200</v>
      </c>
      <c r="D67" s="74">
        <v>276</v>
      </c>
      <c r="E67" s="74">
        <v>271.6</v>
      </c>
      <c r="F67" s="74">
        <v>273.8</v>
      </c>
      <c r="G67" s="1" t="s">
        <v>14</v>
      </c>
      <c r="H67" s="75" t="s">
        <v>15</v>
      </c>
      <c r="I67" s="70" t="s">
        <v>185</v>
      </c>
      <c r="J67" s="1" t="s">
        <v>172</v>
      </c>
      <c r="K67" s="85" t="s">
        <v>52</v>
      </c>
    </row>
    <row r="68" spans="1:11" ht="27.75" customHeight="1">
      <c r="A68" s="1">
        <v>66</v>
      </c>
      <c r="B68" s="17" t="s">
        <v>201</v>
      </c>
      <c r="C68" s="18" t="s">
        <v>202</v>
      </c>
      <c r="D68" s="74">
        <v>275.4</v>
      </c>
      <c r="E68" s="74">
        <v>268.2</v>
      </c>
      <c r="F68" s="74">
        <v>271.8</v>
      </c>
      <c r="G68" s="1" t="s">
        <v>14</v>
      </c>
      <c r="H68" s="75" t="s">
        <v>15</v>
      </c>
      <c r="I68" s="70" t="s">
        <v>185</v>
      </c>
      <c r="J68" s="1" t="s">
        <v>172</v>
      </c>
      <c r="K68" s="86" t="s">
        <v>189</v>
      </c>
    </row>
    <row r="69" spans="1:11" ht="27.75" customHeight="1">
      <c r="A69" s="1">
        <v>67</v>
      </c>
      <c r="B69" s="19" t="s">
        <v>203</v>
      </c>
      <c r="C69" s="20" t="s">
        <v>204</v>
      </c>
      <c r="D69" s="21">
        <v>274.6</v>
      </c>
      <c r="E69" s="21">
        <v>268.4</v>
      </c>
      <c r="F69" s="21">
        <v>271.5</v>
      </c>
      <c r="G69" s="1" t="s">
        <v>14</v>
      </c>
      <c r="H69" s="75" t="s">
        <v>15</v>
      </c>
      <c r="I69" s="70" t="s">
        <v>185</v>
      </c>
      <c r="J69" s="1" t="s">
        <v>172</v>
      </c>
      <c r="K69" s="86" t="s">
        <v>189</v>
      </c>
    </row>
    <row r="70" spans="1:11" ht="27.75" customHeight="1">
      <c r="A70" s="1">
        <v>68</v>
      </c>
      <c r="B70" s="22" t="s">
        <v>205</v>
      </c>
      <c r="C70" s="23" t="s">
        <v>206</v>
      </c>
      <c r="D70" s="74">
        <v>276.2</v>
      </c>
      <c r="E70" s="74">
        <v>266.6</v>
      </c>
      <c r="F70" s="74">
        <v>271.4</v>
      </c>
      <c r="G70" s="1" t="s">
        <v>14</v>
      </c>
      <c r="H70" s="75" t="s">
        <v>15</v>
      </c>
      <c r="I70" s="70" t="s">
        <v>185</v>
      </c>
      <c r="J70" s="1" t="s">
        <v>172</v>
      </c>
      <c r="K70" s="85" t="s">
        <v>207</v>
      </c>
    </row>
    <row r="71" spans="1:11" ht="27.75" customHeight="1">
      <c r="A71" s="1">
        <v>69</v>
      </c>
      <c r="B71" s="22" t="s">
        <v>208</v>
      </c>
      <c r="C71" s="23" t="s">
        <v>209</v>
      </c>
      <c r="D71" s="74">
        <v>278.6</v>
      </c>
      <c r="E71" s="74">
        <v>272.38</v>
      </c>
      <c r="F71" s="74">
        <v>275.49</v>
      </c>
      <c r="G71" s="1" t="s">
        <v>14</v>
      </c>
      <c r="H71" s="75" t="s">
        <v>46</v>
      </c>
      <c r="I71" s="70" t="s">
        <v>210</v>
      </c>
      <c r="J71" s="1" t="s">
        <v>211</v>
      </c>
      <c r="K71" s="75" t="s">
        <v>34</v>
      </c>
    </row>
    <row r="72" spans="1:11" ht="27.75" customHeight="1">
      <c r="A72" s="1">
        <v>70</v>
      </c>
      <c r="B72" s="22" t="s">
        <v>212</v>
      </c>
      <c r="C72" s="23" t="s">
        <v>213</v>
      </c>
      <c r="D72" s="74">
        <v>271.8</v>
      </c>
      <c r="E72" s="74">
        <v>270.38</v>
      </c>
      <c r="F72" s="74">
        <v>271.09</v>
      </c>
      <c r="G72" s="1" t="s">
        <v>14</v>
      </c>
      <c r="H72" s="75" t="s">
        <v>15</v>
      </c>
      <c r="I72" s="70" t="s">
        <v>210</v>
      </c>
      <c r="J72" s="1" t="s">
        <v>211</v>
      </c>
      <c r="K72" s="85" t="s">
        <v>214</v>
      </c>
    </row>
    <row r="73" spans="1:11" ht="27.75" customHeight="1">
      <c r="A73" s="1">
        <v>71</v>
      </c>
      <c r="B73" s="22" t="s">
        <v>215</v>
      </c>
      <c r="C73" s="23" t="s">
        <v>216</v>
      </c>
      <c r="D73" s="74">
        <v>274.8</v>
      </c>
      <c r="E73" s="74">
        <v>263.5</v>
      </c>
      <c r="F73" s="74">
        <v>269.15</v>
      </c>
      <c r="G73" s="1" t="s">
        <v>14</v>
      </c>
      <c r="H73" s="75" t="s">
        <v>15</v>
      </c>
      <c r="I73" s="70" t="s">
        <v>210</v>
      </c>
      <c r="J73" s="1" t="s">
        <v>211</v>
      </c>
      <c r="K73" s="75" t="s">
        <v>34</v>
      </c>
    </row>
    <row r="74" spans="1:11" ht="27.75" customHeight="1">
      <c r="A74" s="1">
        <v>72</v>
      </c>
      <c r="B74" s="22" t="s">
        <v>217</v>
      </c>
      <c r="C74" s="23" t="s">
        <v>218</v>
      </c>
      <c r="D74" s="74">
        <v>273.4</v>
      </c>
      <c r="E74" s="74">
        <v>264.25</v>
      </c>
      <c r="F74" s="74">
        <v>268.83</v>
      </c>
      <c r="G74" s="1" t="s">
        <v>14</v>
      </c>
      <c r="H74" s="75" t="s">
        <v>15</v>
      </c>
      <c r="I74" s="70" t="s">
        <v>210</v>
      </c>
      <c r="J74" s="1" t="s">
        <v>211</v>
      </c>
      <c r="K74" s="75" t="s">
        <v>34</v>
      </c>
    </row>
    <row r="75" spans="1:11" ht="27.75" customHeight="1">
      <c r="A75" s="1">
        <v>73</v>
      </c>
      <c r="B75" s="22" t="s">
        <v>219</v>
      </c>
      <c r="C75" s="23" t="s">
        <v>220</v>
      </c>
      <c r="D75" s="74">
        <v>272.4</v>
      </c>
      <c r="E75" s="74">
        <v>262.63</v>
      </c>
      <c r="F75" s="74">
        <v>267.51</v>
      </c>
      <c r="G75" s="1" t="s">
        <v>14</v>
      </c>
      <c r="H75" s="75" t="s">
        <v>15</v>
      </c>
      <c r="I75" s="70" t="s">
        <v>210</v>
      </c>
      <c r="J75" s="1" t="s">
        <v>211</v>
      </c>
      <c r="K75" s="85" t="s">
        <v>221</v>
      </c>
    </row>
    <row r="76" spans="1:11" ht="27.75" customHeight="1">
      <c r="A76" s="1">
        <v>74</v>
      </c>
      <c r="B76" s="22" t="s">
        <v>222</v>
      </c>
      <c r="C76" s="23" t="s">
        <v>223</v>
      </c>
      <c r="D76" s="74">
        <v>273.6</v>
      </c>
      <c r="E76" s="74">
        <v>255.63</v>
      </c>
      <c r="F76" s="74">
        <v>264.61</v>
      </c>
      <c r="G76" s="1" t="s">
        <v>14</v>
      </c>
      <c r="H76" s="75" t="s">
        <v>15</v>
      </c>
      <c r="I76" s="70" t="s">
        <v>210</v>
      </c>
      <c r="J76" s="1" t="s">
        <v>211</v>
      </c>
      <c r="K76" s="85" t="s">
        <v>224</v>
      </c>
    </row>
    <row r="77" spans="1:11" ht="27.75" customHeight="1">
      <c r="A77" s="1">
        <v>75</v>
      </c>
      <c r="B77" s="22" t="s">
        <v>225</v>
      </c>
      <c r="C77" s="23" t="s">
        <v>226</v>
      </c>
      <c r="D77" s="74">
        <v>276.2</v>
      </c>
      <c r="E77" s="74">
        <v>249.88</v>
      </c>
      <c r="F77" s="74">
        <v>263.04</v>
      </c>
      <c r="G77" s="1" t="s">
        <v>14</v>
      </c>
      <c r="H77" s="75" t="s">
        <v>15</v>
      </c>
      <c r="I77" s="70" t="s">
        <v>210</v>
      </c>
      <c r="J77" s="1" t="s">
        <v>211</v>
      </c>
      <c r="K77" s="85" t="s">
        <v>34</v>
      </c>
    </row>
    <row r="78" spans="1:11" ht="27.75" customHeight="1">
      <c r="A78" s="1">
        <v>76</v>
      </c>
      <c r="B78" s="22" t="s">
        <v>227</v>
      </c>
      <c r="C78" s="23" t="s">
        <v>228</v>
      </c>
      <c r="D78" s="51">
        <v>277</v>
      </c>
      <c r="E78" s="6">
        <v>279.2</v>
      </c>
      <c r="F78" s="74">
        <v>278.1</v>
      </c>
      <c r="G78" s="1" t="s">
        <v>14</v>
      </c>
      <c r="H78" s="75" t="s">
        <v>46</v>
      </c>
      <c r="I78" s="70" t="s">
        <v>229</v>
      </c>
      <c r="J78" s="1" t="s">
        <v>211</v>
      </c>
      <c r="K78" s="85" t="s">
        <v>34</v>
      </c>
    </row>
    <row r="79" spans="1:11" ht="27.75" customHeight="1">
      <c r="A79" s="1">
        <v>77</v>
      </c>
      <c r="B79" s="22" t="s">
        <v>230</v>
      </c>
      <c r="C79" s="23" t="s">
        <v>231</v>
      </c>
      <c r="D79" s="74">
        <v>276.6</v>
      </c>
      <c r="E79" s="51">
        <v>271</v>
      </c>
      <c r="F79" s="74">
        <v>273.8</v>
      </c>
      <c r="G79" s="1" t="s">
        <v>14</v>
      </c>
      <c r="H79" s="75" t="s">
        <v>15</v>
      </c>
      <c r="I79" s="70" t="s">
        <v>229</v>
      </c>
      <c r="J79" s="1" t="s">
        <v>211</v>
      </c>
      <c r="K79" s="85" t="s">
        <v>232</v>
      </c>
    </row>
    <row r="80" spans="1:11" ht="27.75" customHeight="1">
      <c r="A80" s="1">
        <v>78</v>
      </c>
      <c r="B80" s="22" t="s">
        <v>233</v>
      </c>
      <c r="C80" s="23" t="s">
        <v>234</v>
      </c>
      <c r="D80" s="74">
        <v>274.8</v>
      </c>
      <c r="E80" s="74">
        <v>271.2</v>
      </c>
      <c r="F80" s="51">
        <v>273</v>
      </c>
      <c r="G80" s="1" t="s">
        <v>14</v>
      </c>
      <c r="H80" s="75" t="s">
        <v>15</v>
      </c>
      <c r="I80" s="70" t="s">
        <v>229</v>
      </c>
      <c r="J80" s="1" t="s">
        <v>211</v>
      </c>
      <c r="K80" s="85" t="s">
        <v>34</v>
      </c>
    </row>
    <row r="81" spans="1:11" ht="27.75" customHeight="1">
      <c r="A81" s="1">
        <v>79</v>
      </c>
      <c r="B81" s="22" t="s">
        <v>235</v>
      </c>
      <c r="C81" s="23" t="s">
        <v>236</v>
      </c>
      <c r="D81" s="74">
        <v>275.6</v>
      </c>
      <c r="E81" s="74">
        <v>273.2</v>
      </c>
      <c r="F81" s="74">
        <v>274.4</v>
      </c>
      <c r="G81" s="1" t="s">
        <v>14</v>
      </c>
      <c r="H81" s="75" t="s">
        <v>15</v>
      </c>
      <c r="I81" s="70" t="s">
        <v>237</v>
      </c>
      <c r="J81" s="1" t="s">
        <v>211</v>
      </c>
      <c r="K81" s="85" t="s">
        <v>238</v>
      </c>
    </row>
    <row r="82" spans="1:11" ht="27.75" customHeight="1">
      <c r="A82" s="1">
        <v>80</v>
      </c>
      <c r="B82" s="22" t="s">
        <v>239</v>
      </c>
      <c r="C82" s="23" t="s">
        <v>240</v>
      </c>
      <c r="D82" s="74">
        <v>271.8</v>
      </c>
      <c r="E82" s="74">
        <v>267.2</v>
      </c>
      <c r="F82" s="51">
        <v>269.5</v>
      </c>
      <c r="G82" s="1" t="s">
        <v>14</v>
      </c>
      <c r="H82" s="75" t="s">
        <v>15</v>
      </c>
      <c r="I82" s="70" t="s">
        <v>237</v>
      </c>
      <c r="J82" s="1" t="s">
        <v>211</v>
      </c>
      <c r="K82" s="85" t="s">
        <v>34</v>
      </c>
    </row>
    <row r="83" spans="1:11" ht="27.75" customHeight="1">
      <c r="A83" s="1">
        <v>81</v>
      </c>
      <c r="B83" s="22" t="s">
        <v>241</v>
      </c>
      <c r="C83" s="23" t="s">
        <v>242</v>
      </c>
      <c r="D83" s="74">
        <v>273</v>
      </c>
      <c r="E83" s="74">
        <v>265.4</v>
      </c>
      <c r="F83" s="51">
        <v>269.2</v>
      </c>
      <c r="G83" s="1" t="s">
        <v>14</v>
      </c>
      <c r="H83" s="75" t="s">
        <v>15</v>
      </c>
      <c r="I83" s="70" t="s">
        <v>237</v>
      </c>
      <c r="J83" s="1" t="s">
        <v>211</v>
      </c>
      <c r="K83" s="85" t="s">
        <v>34</v>
      </c>
    </row>
    <row r="84" spans="1:11" ht="27.75" customHeight="1">
      <c r="A84" s="1">
        <v>82</v>
      </c>
      <c r="B84" s="22" t="s">
        <v>243</v>
      </c>
      <c r="C84" s="23" t="s">
        <v>244</v>
      </c>
      <c r="D84" s="74">
        <v>268.6</v>
      </c>
      <c r="E84" s="74">
        <v>259.6</v>
      </c>
      <c r="F84" s="51">
        <v>264.1</v>
      </c>
      <c r="G84" s="1" t="s">
        <v>14</v>
      </c>
      <c r="H84" s="75" t="s">
        <v>15</v>
      </c>
      <c r="I84" s="70" t="s">
        <v>237</v>
      </c>
      <c r="J84" s="1" t="s">
        <v>211</v>
      </c>
      <c r="K84" s="85" t="s">
        <v>245</v>
      </c>
    </row>
    <row r="85" spans="1:11" ht="27.75" customHeight="1">
      <c r="A85" s="1">
        <v>83</v>
      </c>
      <c r="B85" s="22" t="s">
        <v>246</v>
      </c>
      <c r="C85" s="23" t="s">
        <v>247</v>
      </c>
      <c r="D85" s="74">
        <v>267.2</v>
      </c>
      <c r="E85" s="74">
        <v>270.8</v>
      </c>
      <c r="F85" s="51">
        <v>269</v>
      </c>
      <c r="G85" s="1" t="s">
        <v>14</v>
      </c>
      <c r="H85" s="75" t="s">
        <v>15</v>
      </c>
      <c r="I85" s="70" t="s">
        <v>248</v>
      </c>
      <c r="J85" s="1" t="s">
        <v>211</v>
      </c>
      <c r="K85" s="85" t="s">
        <v>34</v>
      </c>
    </row>
    <row r="86" spans="1:11" ht="27.75" customHeight="1">
      <c r="A86" s="1">
        <v>84</v>
      </c>
      <c r="B86" s="22" t="s">
        <v>249</v>
      </c>
      <c r="C86" s="23" t="s">
        <v>250</v>
      </c>
      <c r="D86" s="74">
        <v>263.2</v>
      </c>
      <c r="E86" s="74">
        <v>270.8</v>
      </c>
      <c r="F86" s="51">
        <v>267</v>
      </c>
      <c r="G86" s="1" t="s">
        <v>14</v>
      </c>
      <c r="H86" s="75" t="s">
        <v>46</v>
      </c>
      <c r="I86" s="70" t="s">
        <v>248</v>
      </c>
      <c r="J86" s="1" t="s">
        <v>211</v>
      </c>
      <c r="K86" s="85" t="s">
        <v>34</v>
      </c>
    </row>
    <row r="87" spans="1:11" ht="27.75" customHeight="1">
      <c r="A87" s="1">
        <v>85</v>
      </c>
      <c r="B87" s="22" t="s">
        <v>251</v>
      </c>
      <c r="C87" s="23" t="s">
        <v>252</v>
      </c>
      <c r="D87" s="74">
        <v>263.8</v>
      </c>
      <c r="E87" s="74">
        <v>269</v>
      </c>
      <c r="F87" s="51">
        <v>266.4</v>
      </c>
      <c r="G87" s="1" t="s">
        <v>14</v>
      </c>
      <c r="H87" s="75" t="s">
        <v>46</v>
      </c>
      <c r="I87" s="70" t="s">
        <v>253</v>
      </c>
      <c r="J87" s="1" t="s">
        <v>211</v>
      </c>
      <c r="K87" s="85" t="s">
        <v>34</v>
      </c>
    </row>
    <row r="88" spans="1:11" ht="27.75" customHeight="1">
      <c r="A88" s="1">
        <v>86</v>
      </c>
      <c r="B88" s="22" t="s">
        <v>254</v>
      </c>
      <c r="C88" s="23" t="s">
        <v>255</v>
      </c>
      <c r="D88" s="74">
        <v>261.4</v>
      </c>
      <c r="E88" s="74">
        <v>268</v>
      </c>
      <c r="F88" s="51">
        <v>264.7</v>
      </c>
      <c r="G88" s="1" t="s">
        <v>14</v>
      </c>
      <c r="H88" s="75" t="s">
        <v>46</v>
      </c>
      <c r="I88" s="70" t="s">
        <v>253</v>
      </c>
      <c r="J88" s="1" t="s">
        <v>211</v>
      </c>
      <c r="K88" s="85" t="s">
        <v>34</v>
      </c>
    </row>
    <row r="89" spans="1:11" ht="27.75" customHeight="1">
      <c r="A89" s="1">
        <v>87</v>
      </c>
      <c r="B89" s="22" t="s">
        <v>256</v>
      </c>
      <c r="C89" s="23" t="s">
        <v>257</v>
      </c>
      <c r="D89" s="74">
        <v>265.8</v>
      </c>
      <c r="E89" s="74">
        <v>263.8</v>
      </c>
      <c r="F89" s="51">
        <v>264.8</v>
      </c>
      <c r="G89" s="1" t="s">
        <v>14</v>
      </c>
      <c r="H89" s="75" t="s">
        <v>46</v>
      </c>
      <c r="I89" s="70" t="s">
        <v>258</v>
      </c>
      <c r="J89" s="1" t="s">
        <v>211</v>
      </c>
      <c r="K89" s="85" t="s">
        <v>34</v>
      </c>
    </row>
    <row r="90" spans="1:11" ht="27.75" customHeight="1">
      <c r="A90" s="1">
        <v>88</v>
      </c>
      <c r="B90" s="22" t="s">
        <v>259</v>
      </c>
      <c r="C90" s="23" t="s">
        <v>260</v>
      </c>
      <c r="D90" s="74">
        <v>264.6</v>
      </c>
      <c r="E90" s="74">
        <v>264.3</v>
      </c>
      <c r="F90" s="51">
        <v>264.5</v>
      </c>
      <c r="G90" s="1" t="s">
        <v>14</v>
      </c>
      <c r="H90" s="75" t="s">
        <v>15</v>
      </c>
      <c r="I90" s="70" t="s">
        <v>258</v>
      </c>
      <c r="J90" s="1" t="s">
        <v>211</v>
      </c>
      <c r="K90" s="85" t="s">
        <v>34</v>
      </c>
    </row>
    <row r="91" spans="1:11" ht="27.75" customHeight="1">
      <c r="A91" s="1">
        <v>89</v>
      </c>
      <c r="B91" s="22" t="s">
        <v>261</v>
      </c>
      <c r="C91" s="23" t="s">
        <v>262</v>
      </c>
      <c r="D91" s="74">
        <v>262.2</v>
      </c>
      <c r="E91" s="74">
        <v>264.7</v>
      </c>
      <c r="F91" s="51">
        <v>263.4</v>
      </c>
      <c r="G91" s="1" t="s">
        <v>14</v>
      </c>
      <c r="H91" s="75" t="s">
        <v>15</v>
      </c>
      <c r="I91" s="70" t="s">
        <v>258</v>
      </c>
      <c r="J91" s="1" t="s">
        <v>211</v>
      </c>
      <c r="K91" s="85" t="s">
        <v>34</v>
      </c>
    </row>
    <row r="92" spans="1:11" ht="27.75" customHeight="1">
      <c r="A92" s="1">
        <v>90</v>
      </c>
      <c r="B92" s="22" t="s">
        <v>263</v>
      </c>
      <c r="C92" s="23" t="s">
        <v>264</v>
      </c>
      <c r="D92" s="74">
        <v>271.6</v>
      </c>
      <c r="E92" s="74">
        <v>255.2</v>
      </c>
      <c r="F92" s="51">
        <v>263.3</v>
      </c>
      <c r="G92" s="1" t="s">
        <v>14</v>
      </c>
      <c r="H92" s="75" t="s">
        <v>46</v>
      </c>
      <c r="I92" s="70" t="s">
        <v>258</v>
      </c>
      <c r="J92" s="1" t="s">
        <v>211</v>
      </c>
      <c r="K92" s="85" t="s">
        <v>34</v>
      </c>
    </row>
    <row r="93" spans="1:11" ht="27.75" customHeight="1">
      <c r="A93" s="1">
        <v>91</v>
      </c>
      <c r="B93" s="22" t="s">
        <v>265</v>
      </c>
      <c r="C93" s="23" t="s">
        <v>658</v>
      </c>
      <c r="D93" s="74">
        <v>258.6</v>
      </c>
      <c r="E93" s="74">
        <v>264.3</v>
      </c>
      <c r="F93" s="51">
        <v>261.5</v>
      </c>
      <c r="G93" s="1" t="s">
        <v>14</v>
      </c>
      <c r="H93" s="75" t="s">
        <v>15</v>
      </c>
      <c r="I93" s="70" t="s">
        <v>258</v>
      </c>
      <c r="J93" s="1" t="s">
        <v>211</v>
      </c>
      <c r="K93" s="85" t="s">
        <v>34</v>
      </c>
    </row>
    <row r="94" spans="1:11" ht="27.75" customHeight="1">
      <c r="A94" s="1">
        <v>92</v>
      </c>
      <c r="B94" s="22" t="s">
        <v>266</v>
      </c>
      <c r="C94" s="23" t="s">
        <v>267</v>
      </c>
      <c r="D94" s="74">
        <v>277.8</v>
      </c>
      <c r="E94" s="74">
        <v>272.8</v>
      </c>
      <c r="F94" s="51">
        <v>275.3</v>
      </c>
      <c r="G94" s="1" t="s">
        <v>14</v>
      </c>
      <c r="H94" s="75" t="s">
        <v>46</v>
      </c>
      <c r="I94" s="70" t="s">
        <v>268</v>
      </c>
      <c r="J94" s="1" t="s">
        <v>211</v>
      </c>
      <c r="K94" s="85" t="s">
        <v>34</v>
      </c>
    </row>
    <row r="95" spans="1:11" ht="27.75" customHeight="1">
      <c r="A95" s="1">
        <v>93</v>
      </c>
      <c r="B95" s="22" t="s">
        <v>269</v>
      </c>
      <c r="C95" s="23" t="s">
        <v>270</v>
      </c>
      <c r="D95" s="51">
        <v>275</v>
      </c>
      <c r="E95" s="74">
        <v>271.5</v>
      </c>
      <c r="F95" s="51">
        <v>273.3</v>
      </c>
      <c r="G95" s="1" t="s">
        <v>14</v>
      </c>
      <c r="H95" s="75" t="s">
        <v>15</v>
      </c>
      <c r="I95" s="70" t="s">
        <v>268</v>
      </c>
      <c r="J95" s="1" t="s">
        <v>211</v>
      </c>
      <c r="K95" s="85" t="s">
        <v>271</v>
      </c>
    </row>
    <row r="96" spans="1:11" ht="27.75" customHeight="1">
      <c r="A96" s="1">
        <v>94</v>
      </c>
      <c r="B96" s="22" t="s">
        <v>272</v>
      </c>
      <c r="C96" s="23" t="s">
        <v>273</v>
      </c>
      <c r="D96" s="74">
        <v>281.2</v>
      </c>
      <c r="E96" s="74">
        <v>261.3</v>
      </c>
      <c r="F96" s="51">
        <v>271.3</v>
      </c>
      <c r="G96" s="1" t="s">
        <v>14</v>
      </c>
      <c r="H96" s="75" t="s">
        <v>15</v>
      </c>
      <c r="I96" s="70" t="s">
        <v>268</v>
      </c>
      <c r="J96" s="1" t="s">
        <v>211</v>
      </c>
      <c r="K96" s="85" t="s">
        <v>274</v>
      </c>
    </row>
    <row r="97" spans="1:11" ht="27.75" customHeight="1">
      <c r="A97" s="1">
        <v>95</v>
      </c>
      <c r="B97" s="22" t="s">
        <v>275</v>
      </c>
      <c r="C97" s="23" t="s">
        <v>276</v>
      </c>
      <c r="D97" s="74">
        <v>274.6</v>
      </c>
      <c r="E97" s="74">
        <v>272.2</v>
      </c>
      <c r="F97" s="51">
        <v>273.4</v>
      </c>
      <c r="G97" s="1" t="s">
        <v>14</v>
      </c>
      <c r="H97" s="75" t="s">
        <v>15</v>
      </c>
      <c r="I97" s="70" t="s">
        <v>277</v>
      </c>
      <c r="J97" s="1" t="s">
        <v>211</v>
      </c>
      <c r="K97" s="85" t="s">
        <v>278</v>
      </c>
    </row>
    <row r="98" spans="1:11" ht="27.75" customHeight="1">
      <c r="A98" s="1">
        <v>96</v>
      </c>
      <c r="B98" s="22" t="s">
        <v>279</v>
      </c>
      <c r="C98" s="23" t="s">
        <v>280</v>
      </c>
      <c r="D98" s="74">
        <v>271.2</v>
      </c>
      <c r="E98" s="74">
        <v>269.8</v>
      </c>
      <c r="F98" s="51">
        <v>270.5</v>
      </c>
      <c r="G98" s="1" t="s">
        <v>14</v>
      </c>
      <c r="H98" s="75" t="s">
        <v>15</v>
      </c>
      <c r="I98" s="70" t="s">
        <v>277</v>
      </c>
      <c r="J98" s="1" t="s">
        <v>211</v>
      </c>
      <c r="K98" s="85" t="s">
        <v>34</v>
      </c>
    </row>
    <row r="99" spans="1:11" ht="27.75" customHeight="1">
      <c r="A99" s="1">
        <v>97</v>
      </c>
      <c r="B99" s="22" t="s">
        <v>281</v>
      </c>
      <c r="C99" s="23" t="s">
        <v>282</v>
      </c>
      <c r="D99" s="74">
        <v>269.4</v>
      </c>
      <c r="E99" s="74">
        <v>266.6</v>
      </c>
      <c r="F99" s="51">
        <v>268</v>
      </c>
      <c r="G99" s="1" t="s">
        <v>14</v>
      </c>
      <c r="H99" s="75" t="s">
        <v>15</v>
      </c>
      <c r="I99" s="70" t="s">
        <v>277</v>
      </c>
      <c r="J99" s="1" t="s">
        <v>211</v>
      </c>
      <c r="K99" s="85" t="s">
        <v>34</v>
      </c>
    </row>
    <row r="100" spans="1:11" ht="27.75" customHeight="1">
      <c r="A100" s="1">
        <v>98</v>
      </c>
      <c r="B100" s="22" t="s">
        <v>283</v>
      </c>
      <c r="C100" s="23" t="s">
        <v>284</v>
      </c>
      <c r="D100" s="74">
        <v>269.1</v>
      </c>
      <c r="E100" s="74">
        <v>270.5</v>
      </c>
      <c r="F100" s="51">
        <v>269.8</v>
      </c>
      <c r="G100" s="1" t="s">
        <v>14</v>
      </c>
      <c r="H100" s="75" t="s">
        <v>46</v>
      </c>
      <c r="I100" s="70" t="s">
        <v>285</v>
      </c>
      <c r="J100" s="1" t="s">
        <v>211</v>
      </c>
      <c r="K100" s="85" t="s">
        <v>34</v>
      </c>
    </row>
    <row r="101" spans="1:11" ht="27.75" customHeight="1">
      <c r="A101" s="1">
        <v>99</v>
      </c>
      <c r="B101" s="22" t="s">
        <v>286</v>
      </c>
      <c r="C101" s="23" t="s">
        <v>287</v>
      </c>
      <c r="D101" s="74">
        <v>268.6</v>
      </c>
      <c r="E101" s="74">
        <v>269.7</v>
      </c>
      <c r="F101" s="51">
        <v>269.1</v>
      </c>
      <c r="G101" s="1" t="s">
        <v>14</v>
      </c>
      <c r="H101" s="75" t="s">
        <v>46</v>
      </c>
      <c r="I101" s="70" t="s">
        <v>285</v>
      </c>
      <c r="J101" s="1" t="s">
        <v>211</v>
      </c>
      <c r="K101" s="85" t="s">
        <v>34</v>
      </c>
    </row>
    <row r="102" spans="1:11" ht="27.75" customHeight="1">
      <c r="A102" s="1">
        <v>100</v>
      </c>
      <c r="B102" s="22" t="s">
        <v>288</v>
      </c>
      <c r="C102" s="23" t="s">
        <v>289</v>
      </c>
      <c r="D102" s="74">
        <v>269.3</v>
      </c>
      <c r="E102" s="74">
        <v>268.8</v>
      </c>
      <c r="F102" s="51">
        <v>269.1</v>
      </c>
      <c r="G102" s="1" t="s">
        <v>14</v>
      </c>
      <c r="H102" s="75" t="s">
        <v>46</v>
      </c>
      <c r="I102" s="70" t="s">
        <v>285</v>
      </c>
      <c r="J102" s="1" t="s">
        <v>211</v>
      </c>
      <c r="K102" s="85" t="s">
        <v>34</v>
      </c>
    </row>
    <row r="103" spans="1:11" ht="27.75" customHeight="1">
      <c r="A103" s="1">
        <v>101</v>
      </c>
      <c r="B103" s="22" t="s">
        <v>290</v>
      </c>
      <c r="C103" s="23" t="s">
        <v>291</v>
      </c>
      <c r="D103" s="74">
        <v>269.4</v>
      </c>
      <c r="E103" s="74">
        <v>266.7</v>
      </c>
      <c r="F103" s="51">
        <v>268</v>
      </c>
      <c r="G103" s="1" t="s">
        <v>14</v>
      </c>
      <c r="H103" s="75" t="s">
        <v>15</v>
      </c>
      <c r="I103" s="70" t="s">
        <v>285</v>
      </c>
      <c r="J103" s="1" t="s">
        <v>211</v>
      </c>
      <c r="K103" s="85" t="s">
        <v>34</v>
      </c>
    </row>
    <row r="104" spans="1:11" ht="27.75" customHeight="1">
      <c r="A104" s="1">
        <v>102</v>
      </c>
      <c r="B104" s="22" t="s">
        <v>292</v>
      </c>
      <c r="C104" s="23" t="s">
        <v>293</v>
      </c>
      <c r="D104" s="74">
        <v>268.5</v>
      </c>
      <c r="E104" s="74">
        <v>265.2</v>
      </c>
      <c r="F104" s="51">
        <v>266.8</v>
      </c>
      <c r="G104" s="1" t="s">
        <v>14</v>
      </c>
      <c r="H104" s="75" t="s">
        <v>46</v>
      </c>
      <c r="I104" s="70" t="s">
        <v>285</v>
      </c>
      <c r="J104" s="1" t="s">
        <v>211</v>
      </c>
      <c r="K104" s="85" t="s">
        <v>34</v>
      </c>
    </row>
    <row r="105" spans="1:11" ht="27.75" customHeight="1">
      <c r="A105" s="1">
        <v>103</v>
      </c>
      <c r="B105" s="22" t="s">
        <v>294</v>
      </c>
      <c r="C105" s="23" t="s">
        <v>295</v>
      </c>
      <c r="D105" s="74">
        <v>268.8</v>
      </c>
      <c r="E105" s="74">
        <v>264.8</v>
      </c>
      <c r="F105" s="51">
        <v>266.8</v>
      </c>
      <c r="G105" s="1" t="s">
        <v>14</v>
      </c>
      <c r="H105" s="75" t="s">
        <v>15</v>
      </c>
      <c r="I105" s="70" t="s">
        <v>285</v>
      </c>
      <c r="J105" s="1" t="s">
        <v>211</v>
      </c>
      <c r="K105" s="85" t="s">
        <v>296</v>
      </c>
    </row>
    <row r="106" spans="1:11" ht="27.75" customHeight="1">
      <c r="A106" s="1">
        <v>104</v>
      </c>
      <c r="B106" s="22" t="s">
        <v>297</v>
      </c>
      <c r="C106" s="23" t="s">
        <v>298</v>
      </c>
      <c r="D106" s="51">
        <v>269</v>
      </c>
      <c r="E106" s="74">
        <v>263.7</v>
      </c>
      <c r="F106" s="51">
        <v>266.3</v>
      </c>
      <c r="G106" s="1" t="s">
        <v>14</v>
      </c>
      <c r="H106" s="75" t="s">
        <v>46</v>
      </c>
      <c r="I106" s="70" t="s">
        <v>285</v>
      </c>
      <c r="J106" s="1" t="s">
        <v>211</v>
      </c>
      <c r="K106" s="85" t="s">
        <v>34</v>
      </c>
    </row>
    <row r="107" spans="1:11" ht="27.75" customHeight="1">
      <c r="A107" s="1">
        <v>105</v>
      </c>
      <c r="B107" s="22" t="s">
        <v>299</v>
      </c>
      <c r="C107" s="23" t="s">
        <v>300</v>
      </c>
      <c r="D107" s="74">
        <v>269.1</v>
      </c>
      <c r="E107" s="74">
        <v>262.7</v>
      </c>
      <c r="F107" s="51">
        <v>265.9</v>
      </c>
      <c r="G107" s="1" t="s">
        <v>14</v>
      </c>
      <c r="H107" s="75" t="s">
        <v>46</v>
      </c>
      <c r="I107" s="70" t="s">
        <v>285</v>
      </c>
      <c r="J107" s="1" t="s">
        <v>211</v>
      </c>
      <c r="K107" s="85" t="s">
        <v>34</v>
      </c>
    </row>
    <row r="108" spans="1:11" ht="27.75" customHeight="1">
      <c r="A108" s="1">
        <v>106</v>
      </c>
      <c r="B108" s="22" t="s">
        <v>301</v>
      </c>
      <c r="C108" s="23" t="s">
        <v>302</v>
      </c>
      <c r="D108" s="74">
        <v>269.6</v>
      </c>
      <c r="E108" s="74">
        <v>261.8</v>
      </c>
      <c r="F108" s="51">
        <v>265.7</v>
      </c>
      <c r="G108" s="1" t="s">
        <v>14</v>
      </c>
      <c r="H108" s="75" t="s">
        <v>15</v>
      </c>
      <c r="I108" s="70" t="s">
        <v>285</v>
      </c>
      <c r="J108" s="1" t="s">
        <v>211</v>
      </c>
      <c r="K108" s="85" t="s">
        <v>34</v>
      </c>
    </row>
    <row r="109" spans="1:11" ht="27.75" customHeight="1">
      <c r="A109" s="1">
        <v>107</v>
      </c>
      <c r="B109" s="59" t="s">
        <v>303</v>
      </c>
      <c r="C109" s="23" t="s">
        <v>304</v>
      </c>
      <c r="D109" s="74">
        <v>264.8</v>
      </c>
      <c r="E109" s="74">
        <v>270.6</v>
      </c>
      <c r="F109" s="74">
        <v>267.70000000000005</v>
      </c>
      <c r="G109" s="1" t="s">
        <v>14</v>
      </c>
      <c r="H109" s="75" t="s">
        <v>46</v>
      </c>
      <c r="I109" s="70" t="s">
        <v>305</v>
      </c>
      <c r="J109" s="1" t="s">
        <v>306</v>
      </c>
      <c r="K109" s="85" t="s">
        <v>34</v>
      </c>
    </row>
    <row r="110" spans="1:11" ht="27.75" customHeight="1">
      <c r="A110" s="1">
        <v>108</v>
      </c>
      <c r="B110" s="22" t="s">
        <v>307</v>
      </c>
      <c r="C110" s="23" t="s">
        <v>308</v>
      </c>
      <c r="D110" s="74">
        <v>256.79999999999995</v>
      </c>
      <c r="E110" s="74">
        <v>267</v>
      </c>
      <c r="F110" s="74">
        <v>261.9</v>
      </c>
      <c r="G110" s="1" t="s">
        <v>14</v>
      </c>
      <c r="H110" s="75" t="s">
        <v>15</v>
      </c>
      <c r="I110" s="70" t="s">
        <v>309</v>
      </c>
      <c r="J110" s="1" t="s">
        <v>306</v>
      </c>
      <c r="K110" s="85" t="s">
        <v>310</v>
      </c>
    </row>
    <row r="111" spans="1:11" ht="27.75" customHeight="1">
      <c r="A111" s="1">
        <v>109</v>
      </c>
      <c r="B111" s="22" t="s">
        <v>311</v>
      </c>
      <c r="C111" s="23" t="s">
        <v>312</v>
      </c>
      <c r="D111" s="74">
        <v>259.20000000000005</v>
      </c>
      <c r="E111" s="74">
        <v>257.6</v>
      </c>
      <c r="F111" s="74">
        <v>258.40000000000003</v>
      </c>
      <c r="G111" s="1" t="s">
        <v>14</v>
      </c>
      <c r="H111" s="75" t="s">
        <v>15</v>
      </c>
      <c r="I111" s="70" t="s">
        <v>313</v>
      </c>
      <c r="J111" s="1" t="s">
        <v>306</v>
      </c>
      <c r="K111" s="85" t="s">
        <v>314</v>
      </c>
    </row>
    <row r="112" spans="1:11" ht="27.75" customHeight="1">
      <c r="A112" s="1">
        <v>110</v>
      </c>
      <c r="B112" s="22" t="s">
        <v>315</v>
      </c>
      <c r="C112" s="23" t="s">
        <v>316</v>
      </c>
      <c r="D112" s="74">
        <v>260.6</v>
      </c>
      <c r="E112" s="74">
        <v>256.2</v>
      </c>
      <c r="F112" s="74">
        <v>258.4</v>
      </c>
      <c r="G112" s="1" t="s">
        <v>14</v>
      </c>
      <c r="H112" s="75" t="s">
        <v>15</v>
      </c>
      <c r="I112" s="70" t="s">
        <v>317</v>
      </c>
      <c r="J112" s="1" t="s">
        <v>306</v>
      </c>
      <c r="K112" s="85" t="s">
        <v>318</v>
      </c>
    </row>
    <row r="113" spans="1:11" ht="27.75" customHeight="1">
      <c r="A113" s="1">
        <v>111</v>
      </c>
      <c r="B113" s="22" t="s">
        <v>319</v>
      </c>
      <c r="C113" s="23" t="s">
        <v>320</v>
      </c>
      <c r="D113" s="74">
        <v>258</v>
      </c>
      <c r="E113" s="74">
        <v>255.60000000000002</v>
      </c>
      <c r="F113" s="74">
        <v>256.8</v>
      </c>
      <c r="G113" s="1" t="s">
        <v>14</v>
      </c>
      <c r="H113" s="75" t="s">
        <v>15</v>
      </c>
      <c r="I113" s="70" t="s">
        <v>321</v>
      </c>
      <c r="J113" s="1" t="s">
        <v>306</v>
      </c>
      <c r="K113" s="85" t="s">
        <v>322</v>
      </c>
    </row>
    <row r="114" spans="1:11" ht="27.75" customHeight="1">
      <c r="A114" s="1">
        <v>112</v>
      </c>
      <c r="B114" s="22" t="s">
        <v>323</v>
      </c>
      <c r="C114" s="23" t="s">
        <v>324</v>
      </c>
      <c r="D114" s="74">
        <v>259.4</v>
      </c>
      <c r="E114" s="74">
        <v>254</v>
      </c>
      <c r="F114" s="74">
        <v>256.7</v>
      </c>
      <c r="G114" s="1" t="s">
        <v>14</v>
      </c>
      <c r="H114" s="75" t="s">
        <v>15</v>
      </c>
      <c r="I114" s="70" t="s">
        <v>325</v>
      </c>
      <c r="J114" s="1" t="s">
        <v>306</v>
      </c>
      <c r="K114" s="85" t="s">
        <v>326</v>
      </c>
    </row>
    <row r="115" spans="1:11" ht="27.75" customHeight="1">
      <c r="A115" s="1">
        <v>113</v>
      </c>
      <c r="B115" s="1" t="s">
        <v>327</v>
      </c>
      <c r="C115" s="1" t="s">
        <v>328</v>
      </c>
      <c r="D115" s="74">
        <v>270</v>
      </c>
      <c r="E115" s="74">
        <v>269</v>
      </c>
      <c r="F115" s="74">
        <v>269.5</v>
      </c>
      <c r="G115" s="1" t="s">
        <v>14</v>
      </c>
      <c r="H115" s="75" t="s">
        <v>15</v>
      </c>
      <c r="I115" s="70" t="s">
        <v>329</v>
      </c>
      <c r="J115" s="1" t="s">
        <v>306</v>
      </c>
      <c r="K115" s="85" t="s">
        <v>73</v>
      </c>
    </row>
    <row r="116" spans="1:11" ht="27.75" customHeight="1">
      <c r="A116" s="1">
        <v>114</v>
      </c>
      <c r="B116" s="1" t="s">
        <v>330</v>
      </c>
      <c r="C116" s="1" t="s">
        <v>331</v>
      </c>
      <c r="D116" s="74">
        <v>250.6</v>
      </c>
      <c r="E116" s="74">
        <v>271</v>
      </c>
      <c r="F116" s="74">
        <v>260.8</v>
      </c>
      <c r="G116" s="1" t="s">
        <v>14</v>
      </c>
      <c r="H116" s="75" t="s">
        <v>15</v>
      </c>
      <c r="I116" s="70" t="s">
        <v>329</v>
      </c>
      <c r="J116" s="1" t="s">
        <v>306</v>
      </c>
      <c r="K116" s="85" t="s">
        <v>322</v>
      </c>
    </row>
    <row r="117" spans="1:11" ht="27.75" customHeight="1">
      <c r="A117" s="1">
        <v>115</v>
      </c>
      <c r="B117" s="2" t="s">
        <v>332</v>
      </c>
      <c r="C117" s="1" t="s">
        <v>333</v>
      </c>
      <c r="D117" s="74">
        <v>257.2</v>
      </c>
      <c r="E117" s="74">
        <v>250.4</v>
      </c>
      <c r="F117" s="74">
        <v>253.8</v>
      </c>
      <c r="G117" s="1" t="s">
        <v>14</v>
      </c>
      <c r="H117" s="75" t="s">
        <v>15</v>
      </c>
      <c r="I117" s="70" t="s">
        <v>334</v>
      </c>
      <c r="J117" s="1" t="s">
        <v>306</v>
      </c>
      <c r="K117" s="75" t="s">
        <v>335</v>
      </c>
    </row>
    <row r="118" spans="1:11" ht="27.75" customHeight="1">
      <c r="A118" s="1">
        <v>116</v>
      </c>
      <c r="B118" s="2" t="s">
        <v>336</v>
      </c>
      <c r="C118" s="1" t="s">
        <v>337</v>
      </c>
      <c r="D118" s="74">
        <v>255.2</v>
      </c>
      <c r="E118" s="74">
        <v>256.6</v>
      </c>
      <c r="F118" s="74">
        <v>255.9</v>
      </c>
      <c r="G118" s="1" t="s">
        <v>14</v>
      </c>
      <c r="H118" s="75" t="s">
        <v>15</v>
      </c>
      <c r="I118" s="70" t="s">
        <v>338</v>
      </c>
      <c r="J118" s="1" t="s">
        <v>306</v>
      </c>
      <c r="K118" s="75" t="s">
        <v>339</v>
      </c>
    </row>
    <row r="119" spans="1:11" ht="27.75" customHeight="1">
      <c r="A119" s="1">
        <v>117</v>
      </c>
      <c r="B119" s="2" t="s">
        <v>340</v>
      </c>
      <c r="C119" s="1" t="s">
        <v>341</v>
      </c>
      <c r="D119" s="74">
        <v>251.2</v>
      </c>
      <c r="E119" s="74">
        <v>253.6</v>
      </c>
      <c r="F119" s="74">
        <v>252.39999999999998</v>
      </c>
      <c r="G119" s="1" t="s">
        <v>14</v>
      </c>
      <c r="H119" s="75" t="s">
        <v>15</v>
      </c>
      <c r="I119" s="70" t="s">
        <v>338</v>
      </c>
      <c r="J119" s="1" t="s">
        <v>306</v>
      </c>
      <c r="K119" s="75" t="s">
        <v>342</v>
      </c>
    </row>
    <row r="120" spans="1:11" ht="27.75" customHeight="1">
      <c r="A120" s="1">
        <v>118</v>
      </c>
      <c r="B120" s="2" t="s">
        <v>343</v>
      </c>
      <c r="C120" s="1" t="s">
        <v>344</v>
      </c>
      <c r="D120" s="74">
        <v>255.4</v>
      </c>
      <c r="E120" s="74">
        <v>246.8</v>
      </c>
      <c r="F120" s="74">
        <v>251.10000000000002</v>
      </c>
      <c r="G120" s="1" t="s">
        <v>14</v>
      </c>
      <c r="H120" s="75" t="s">
        <v>15</v>
      </c>
      <c r="I120" s="70" t="s">
        <v>338</v>
      </c>
      <c r="J120" s="1" t="s">
        <v>306</v>
      </c>
      <c r="K120" s="75" t="s">
        <v>345</v>
      </c>
    </row>
    <row r="121" spans="1:11" ht="27.75" customHeight="1">
      <c r="A121" s="1">
        <v>119</v>
      </c>
      <c r="B121" s="2" t="s">
        <v>346</v>
      </c>
      <c r="C121" s="1" t="s">
        <v>347</v>
      </c>
      <c r="D121" s="74">
        <v>281.6</v>
      </c>
      <c r="E121" s="74">
        <v>269.6</v>
      </c>
      <c r="F121" s="74">
        <v>275.6</v>
      </c>
      <c r="G121" s="1" t="s">
        <v>14</v>
      </c>
      <c r="H121" s="75" t="s">
        <v>15</v>
      </c>
      <c r="I121" s="70" t="s">
        <v>348</v>
      </c>
      <c r="J121" s="1" t="s">
        <v>306</v>
      </c>
      <c r="K121" s="75" t="s">
        <v>349</v>
      </c>
    </row>
    <row r="122" spans="1:11" ht="27.75" customHeight="1">
      <c r="A122" s="1">
        <v>120</v>
      </c>
      <c r="B122" s="2" t="s">
        <v>350</v>
      </c>
      <c r="C122" s="1" t="s">
        <v>351</v>
      </c>
      <c r="D122" s="74">
        <v>274</v>
      </c>
      <c r="E122" s="74">
        <v>267</v>
      </c>
      <c r="F122" s="74">
        <v>270.5</v>
      </c>
      <c r="G122" s="1" t="s">
        <v>14</v>
      </c>
      <c r="H122" s="75" t="s">
        <v>15</v>
      </c>
      <c r="I122" s="70" t="s">
        <v>348</v>
      </c>
      <c r="J122" s="1" t="s">
        <v>306</v>
      </c>
      <c r="K122" s="75" t="s">
        <v>352</v>
      </c>
    </row>
    <row r="123" spans="1:11" ht="27.75" customHeight="1">
      <c r="A123" s="1">
        <v>121</v>
      </c>
      <c r="B123" s="2" t="s">
        <v>353</v>
      </c>
      <c r="C123" s="1" t="s">
        <v>354</v>
      </c>
      <c r="D123" s="74">
        <v>266.59999999999997</v>
      </c>
      <c r="E123" s="74">
        <v>256.6</v>
      </c>
      <c r="F123" s="74">
        <v>261.6</v>
      </c>
      <c r="G123" s="1" t="s">
        <v>14</v>
      </c>
      <c r="H123" s="75" t="s">
        <v>46</v>
      </c>
      <c r="I123" s="70" t="s">
        <v>348</v>
      </c>
      <c r="J123" s="1" t="s">
        <v>306</v>
      </c>
      <c r="K123" s="75" t="s">
        <v>34</v>
      </c>
    </row>
    <row r="124" spans="1:11" ht="27.75" customHeight="1">
      <c r="A124" s="1">
        <v>122</v>
      </c>
      <c r="B124" s="2" t="s">
        <v>355</v>
      </c>
      <c r="C124" s="2" t="s">
        <v>356</v>
      </c>
      <c r="D124" s="74">
        <v>264.79999999999995</v>
      </c>
      <c r="E124" s="74">
        <v>276</v>
      </c>
      <c r="F124" s="74">
        <v>270.4</v>
      </c>
      <c r="G124" s="1" t="s">
        <v>14</v>
      </c>
      <c r="H124" s="75" t="s">
        <v>15</v>
      </c>
      <c r="I124" s="70" t="s">
        <v>357</v>
      </c>
      <c r="J124" s="1" t="s">
        <v>306</v>
      </c>
      <c r="K124" s="75" t="s">
        <v>322</v>
      </c>
    </row>
    <row r="125" spans="1:11" ht="27.75" customHeight="1">
      <c r="A125" s="1">
        <v>123</v>
      </c>
      <c r="B125" s="2" t="s">
        <v>358</v>
      </c>
      <c r="C125" s="2" t="s">
        <v>359</v>
      </c>
      <c r="D125" s="74">
        <v>265.4</v>
      </c>
      <c r="E125" s="74">
        <v>270.4</v>
      </c>
      <c r="F125" s="74">
        <v>267.9</v>
      </c>
      <c r="G125" s="1" t="s">
        <v>14</v>
      </c>
      <c r="H125" s="75" t="s">
        <v>15</v>
      </c>
      <c r="I125" s="70" t="s">
        <v>357</v>
      </c>
      <c r="J125" s="1" t="s">
        <v>306</v>
      </c>
      <c r="K125" s="75" t="s">
        <v>360</v>
      </c>
    </row>
    <row r="126" spans="1:11" ht="27.75" customHeight="1">
      <c r="A126" s="1">
        <v>124</v>
      </c>
      <c r="B126" s="2" t="s">
        <v>361</v>
      </c>
      <c r="C126" s="2" t="s">
        <v>362</v>
      </c>
      <c r="D126" s="74">
        <v>262.6</v>
      </c>
      <c r="E126" s="74">
        <v>269.8</v>
      </c>
      <c r="F126" s="74">
        <v>266.20000000000005</v>
      </c>
      <c r="G126" s="1" t="s">
        <v>14</v>
      </c>
      <c r="H126" s="75" t="s">
        <v>15</v>
      </c>
      <c r="I126" s="70" t="s">
        <v>357</v>
      </c>
      <c r="J126" s="1" t="s">
        <v>306</v>
      </c>
      <c r="K126" s="75" t="s">
        <v>363</v>
      </c>
    </row>
    <row r="127" spans="1:11" ht="27.75" customHeight="1">
      <c r="A127" s="1">
        <v>125</v>
      </c>
      <c r="B127" s="1" t="s">
        <v>364</v>
      </c>
      <c r="C127" s="1" t="s">
        <v>365</v>
      </c>
      <c r="D127" s="74">
        <v>264.4</v>
      </c>
      <c r="E127" s="74">
        <v>248.8</v>
      </c>
      <c r="F127" s="74">
        <v>256.6</v>
      </c>
      <c r="G127" s="1" t="s">
        <v>14</v>
      </c>
      <c r="H127" s="75" t="s">
        <v>15</v>
      </c>
      <c r="I127" s="70" t="s">
        <v>366</v>
      </c>
      <c r="J127" s="1" t="s">
        <v>306</v>
      </c>
      <c r="K127" s="75" t="s">
        <v>367</v>
      </c>
    </row>
    <row r="128" spans="1:11" ht="27.75" customHeight="1">
      <c r="A128" s="1">
        <v>126</v>
      </c>
      <c r="B128" s="1" t="s">
        <v>368</v>
      </c>
      <c r="C128" s="1" t="s">
        <v>369</v>
      </c>
      <c r="D128" s="74">
        <v>262.4</v>
      </c>
      <c r="E128" s="74">
        <v>242.8</v>
      </c>
      <c r="F128" s="74">
        <v>252.59999999999997</v>
      </c>
      <c r="G128" s="1" t="s">
        <v>14</v>
      </c>
      <c r="H128" s="75" t="s">
        <v>15</v>
      </c>
      <c r="I128" s="70" t="s">
        <v>366</v>
      </c>
      <c r="J128" s="1" t="s">
        <v>306</v>
      </c>
      <c r="K128" s="75" t="s">
        <v>370</v>
      </c>
    </row>
    <row r="129" spans="1:11" ht="27.75" customHeight="1">
      <c r="A129" s="1">
        <v>127</v>
      </c>
      <c r="B129" s="60" t="s">
        <v>371</v>
      </c>
      <c r="C129" s="5" t="s">
        <v>372</v>
      </c>
      <c r="D129" s="5">
        <v>274.4</v>
      </c>
      <c r="E129" s="74">
        <v>276.6</v>
      </c>
      <c r="F129" s="51">
        <f>SUM(D129+E129)/2</f>
        <v>275.5</v>
      </c>
      <c r="G129" s="1" t="s">
        <v>14</v>
      </c>
      <c r="H129" s="75" t="s">
        <v>15</v>
      </c>
      <c r="I129" s="70" t="s">
        <v>373</v>
      </c>
      <c r="J129" s="1" t="s">
        <v>374</v>
      </c>
      <c r="K129" s="15" t="s">
        <v>375</v>
      </c>
    </row>
    <row r="130" spans="1:11" ht="27.75" customHeight="1">
      <c r="A130" s="1">
        <v>128</v>
      </c>
      <c r="B130" s="60" t="s">
        <v>376</v>
      </c>
      <c r="C130" s="5" t="s">
        <v>377</v>
      </c>
      <c r="D130" s="5">
        <v>268.3</v>
      </c>
      <c r="E130" s="74">
        <v>281.6</v>
      </c>
      <c r="F130" s="51">
        <f>SUM(D130+E130)/2</f>
        <v>274.95000000000005</v>
      </c>
      <c r="G130" s="1" t="s">
        <v>14</v>
      </c>
      <c r="H130" s="75" t="s">
        <v>15</v>
      </c>
      <c r="I130" s="70" t="s">
        <v>373</v>
      </c>
      <c r="J130" s="1" t="s">
        <v>374</v>
      </c>
      <c r="K130" s="15" t="s">
        <v>34</v>
      </c>
    </row>
    <row r="131" spans="1:11" ht="27.75" customHeight="1">
      <c r="A131" s="1">
        <v>129</v>
      </c>
      <c r="B131" s="60" t="s">
        <v>378</v>
      </c>
      <c r="C131" s="5" t="s">
        <v>379</v>
      </c>
      <c r="D131" s="5">
        <v>264.6</v>
      </c>
      <c r="E131" s="74">
        <v>284.20000000000005</v>
      </c>
      <c r="F131" s="51">
        <f>SUM(D131+E131)/2</f>
        <v>274.40000000000003</v>
      </c>
      <c r="G131" s="1" t="s">
        <v>14</v>
      </c>
      <c r="H131" s="75" t="s">
        <v>15</v>
      </c>
      <c r="I131" s="70" t="s">
        <v>373</v>
      </c>
      <c r="J131" s="1" t="s">
        <v>374</v>
      </c>
      <c r="K131" s="15" t="s">
        <v>34</v>
      </c>
    </row>
    <row r="132" spans="1:11" ht="27.75" customHeight="1">
      <c r="A132" s="1">
        <v>130</v>
      </c>
      <c r="B132" s="60" t="s">
        <v>380</v>
      </c>
      <c r="C132" s="5" t="s">
        <v>381</v>
      </c>
      <c r="D132" s="5">
        <v>264.4</v>
      </c>
      <c r="E132" s="74">
        <v>269.8</v>
      </c>
      <c r="F132" s="51">
        <f>SUM(D132+E132)/2</f>
        <v>267.1</v>
      </c>
      <c r="G132" s="1" t="s">
        <v>14</v>
      </c>
      <c r="H132" s="75" t="s">
        <v>15</v>
      </c>
      <c r="I132" s="70" t="s">
        <v>373</v>
      </c>
      <c r="J132" s="1" t="s">
        <v>374</v>
      </c>
      <c r="K132" s="48" t="s">
        <v>382</v>
      </c>
    </row>
    <row r="133" spans="1:11" ht="27.75" customHeight="1">
      <c r="A133" s="1">
        <v>131</v>
      </c>
      <c r="B133" s="60" t="s">
        <v>383</v>
      </c>
      <c r="C133" s="5" t="s">
        <v>384</v>
      </c>
      <c r="D133" s="5">
        <v>262.5</v>
      </c>
      <c r="E133" s="74">
        <v>269.79999999999995</v>
      </c>
      <c r="F133" s="51">
        <f>SUM(D133+E133)/2</f>
        <v>266.15</v>
      </c>
      <c r="G133" s="1" t="s">
        <v>14</v>
      </c>
      <c r="H133" s="75" t="s">
        <v>15</v>
      </c>
      <c r="I133" s="70" t="s">
        <v>373</v>
      </c>
      <c r="J133" s="1" t="s">
        <v>374</v>
      </c>
      <c r="K133" s="15" t="s">
        <v>34</v>
      </c>
    </row>
    <row r="134" spans="1:11" ht="27.75" customHeight="1">
      <c r="A134" s="1">
        <v>132</v>
      </c>
      <c r="B134" s="60" t="s">
        <v>385</v>
      </c>
      <c r="C134" s="24" t="s">
        <v>386</v>
      </c>
      <c r="D134" s="26">
        <v>262.9</v>
      </c>
      <c r="E134" s="74">
        <v>275.8</v>
      </c>
      <c r="F134" s="51">
        <v>269.35</v>
      </c>
      <c r="G134" s="1" t="s">
        <v>14</v>
      </c>
      <c r="H134" s="75" t="s">
        <v>15</v>
      </c>
      <c r="I134" s="70" t="s">
        <v>387</v>
      </c>
      <c r="J134" s="1" t="s">
        <v>374</v>
      </c>
      <c r="K134" s="15" t="s">
        <v>388</v>
      </c>
    </row>
    <row r="135" spans="1:11" ht="27.75" customHeight="1">
      <c r="A135" s="1">
        <v>133</v>
      </c>
      <c r="B135" s="60" t="s">
        <v>389</v>
      </c>
      <c r="C135" s="24" t="s">
        <v>390</v>
      </c>
      <c r="D135" s="26">
        <v>268.166666666667</v>
      </c>
      <c r="E135" s="74">
        <v>265</v>
      </c>
      <c r="F135" s="51">
        <v>266.5833333333335</v>
      </c>
      <c r="G135" s="1" t="s">
        <v>14</v>
      </c>
      <c r="H135" s="75" t="s">
        <v>15</v>
      </c>
      <c r="I135" s="70" t="s">
        <v>391</v>
      </c>
      <c r="J135" s="1" t="s">
        <v>374</v>
      </c>
      <c r="K135" s="48" t="s">
        <v>392</v>
      </c>
    </row>
    <row r="136" spans="1:11" ht="27.75" customHeight="1">
      <c r="A136" s="1">
        <v>134</v>
      </c>
      <c r="B136" s="60" t="s">
        <v>393</v>
      </c>
      <c r="C136" s="24" t="s">
        <v>394</v>
      </c>
      <c r="D136" s="26">
        <v>267.555555555556</v>
      </c>
      <c r="E136" s="74">
        <v>256.2</v>
      </c>
      <c r="F136" s="51">
        <v>261.87777777777796</v>
      </c>
      <c r="G136" s="1" t="s">
        <v>14</v>
      </c>
      <c r="H136" s="75" t="s">
        <v>15</v>
      </c>
      <c r="I136" s="70" t="s">
        <v>391</v>
      </c>
      <c r="J136" s="1" t="s">
        <v>374</v>
      </c>
      <c r="K136" s="48" t="s">
        <v>395</v>
      </c>
    </row>
    <row r="137" spans="1:11" ht="27.75" customHeight="1">
      <c r="A137" s="1">
        <v>135</v>
      </c>
      <c r="B137" s="60" t="s">
        <v>396</v>
      </c>
      <c r="C137" s="24" t="s">
        <v>397</v>
      </c>
      <c r="D137" s="26">
        <v>269.388888888889</v>
      </c>
      <c r="E137" s="74">
        <v>253.2</v>
      </c>
      <c r="F137" s="51">
        <v>261.2944444444445</v>
      </c>
      <c r="G137" s="1" t="s">
        <v>14</v>
      </c>
      <c r="H137" s="75" t="s">
        <v>15</v>
      </c>
      <c r="I137" s="70" t="s">
        <v>391</v>
      </c>
      <c r="J137" s="1" t="s">
        <v>374</v>
      </c>
      <c r="K137" s="48" t="s">
        <v>221</v>
      </c>
    </row>
    <row r="138" spans="1:11" ht="27.75" customHeight="1">
      <c r="A138" s="1">
        <v>136</v>
      </c>
      <c r="B138" s="61" t="s">
        <v>398</v>
      </c>
      <c r="C138" s="24" t="s">
        <v>399</v>
      </c>
      <c r="D138" s="25">
        <v>270.6</v>
      </c>
      <c r="E138" s="74">
        <v>272</v>
      </c>
      <c r="F138" s="74">
        <v>271.3</v>
      </c>
      <c r="G138" s="1" t="s">
        <v>14</v>
      </c>
      <c r="H138" s="75" t="s">
        <v>15</v>
      </c>
      <c r="I138" s="70" t="s">
        <v>400</v>
      </c>
      <c r="J138" s="1" t="s">
        <v>374</v>
      </c>
      <c r="K138" s="48" t="s">
        <v>401</v>
      </c>
    </row>
    <row r="139" spans="1:11" ht="27.75" customHeight="1">
      <c r="A139" s="1">
        <v>137</v>
      </c>
      <c r="B139" s="61" t="s">
        <v>402</v>
      </c>
      <c r="C139" s="24" t="s">
        <v>403</v>
      </c>
      <c r="D139" s="25">
        <v>269.4</v>
      </c>
      <c r="E139" s="74">
        <v>266</v>
      </c>
      <c r="F139" s="74">
        <v>267.7</v>
      </c>
      <c r="G139" s="1" t="s">
        <v>14</v>
      </c>
      <c r="H139" s="75" t="s">
        <v>15</v>
      </c>
      <c r="I139" s="70" t="s">
        <v>404</v>
      </c>
      <c r="J139" s="1" t="s">
        <v>374</v>
      </c>
      <c r="K139" s="75" t="s">
        <v>52</v>
      </c>
    </row>
    <row r="140" spans="1:11" ht="27.75" customHeight="1">
      <c r="A140" s="1">
        <v>138</v>
      </c>
      <c r="B140" s="62" t="s">
        <v>405</v>
      </c>
      <c r="C140" s="24" t="s">
        <v>406</v>
      </c>
      <c r="D140" s="26">
        <v>269.555555555556</v>
      </c>
      <c r="E140" s="74">
        <v>265</v>
      </c>
      <c r="F140" s="74">
        <v>267.3</v>
      </c>
      <c r="G140" s="1" t="s">
        <v>14</v>
      </c>
      <c r="H140" s="75" t="s">
        <v>15</v>
      </c>
      <c r="I140" s="70" t="s">
        <v>407</v>
      </c>
      <c r="J140" s="1" t="s">
        <v>374</v>
      </c>
      <c r="K140" s="75" t="s">
        <v>408</v>
      </c>
    </row>
    <row r="141" spans="1:11" ht="27.75" customHeight="1">
      <c r="A141" s="1">
        <v>139</v>
      </c>
      <c r="B141" s="61" t="s">
        <v>409</v>
      </c>
      <c r="C141" s="24" t="s">
        <v>410</v>
      </c>
      <c r="D141" s="26">
        <v>271.9</v>
      </c>
      <c r="E141" s="74">
        <v>265.8</v>
      </c>
      <c r="F141" s="51">
        <v>268.85</v>
      </c>
      <c r="G141" s="1" t="s">
        <v>14</v>
      </c>
      <c r="H141" s="75" t="s">
        <v>15</v>
      </c>
      <c r="I141" s="70" t="s">
        <v>411</v>
      </c>
      <c r="J141" s="1" t="s">
        <v>374</v>
      </c>
      <c r="K141" s="87" t="s">
        <v>412</v>
      </c>
    </row>
    <row r="142" spans="1:11" ht="27.75" customHeight="1">
      <c r="A142" s="1">
        <v>140</v>
      </c>
      <c r="B142" s="27" t="s">
        <v>413</v>
      </c>
      <c r="C142" s="28" t="s">
        <v>414</v>
      </c>
      <c r="D142" s="29">
        <v>274.6842105263158</v>
      </c>
      <c r="E142" s="29">
        <v>270.5</v>
      </c>
      <c r="F142" s="29">
        <v>272.5921052631579</v>
      </c>
      <c r="G142" s="1" t="s">
        <v>14</v>
      </c>
      <c r="H142" s="75" t="s">
        <v>46</v>
      </c>
      <c r="I142" s="70" t="s">
        <v>415</v>
      </c>
      <c r="J142" s="29" t="s">
        <v>416</v>
      </c>
      <c r="K142" s="75" t="s">
        <v>417</v>
      </c>
    </row>
    <row r="143" spans="1:11" ht="27.75" customHeight="1">
      <c r="A143" s="1">
        <v>141</v>
      </c>
      <c r="B143" s="27" t="s">
        <v>418</v>
      </c>
      <c r="C143" s="28" t="s">
        <v>419</v>
      </c>
      <c r="D143" s="29">
        <v>272.1578947368421</v>
      </c>
      <c r="E143" s="29">
        <v>270.4</v>
      </c>
      <c r="F143" s="29">
        <v>271.27894736842103</v>
      </c>
      <c r="G143" s="1" t="s">
        <v>14</v>
      </c>
      <c r="H143" s="75" t="s">
        <v>46</v>
      </c>
      <c r="I143" s="70" t="s">
        <v>415</v>
      </c>
      <c r="J143" s="29" t="s">
        <v>416</v>
      </c>
      <c r="K143" s="75" t="s">
        <v>417</v>
      </c>
    </row>
    <row r="144" spans="1:11" ht="27.75" customHeight="1">
      <c r="A144" s="1">
        <v>142</v>
      </c>
      <c r="B144" s="27" t="s">
        <v>420</v>
      </c>
      <c r="C144" s="28" t="s">
        <v>421</v>
      </c>
      <c r="D144" s="29">
        <v>271.63157894736844</v>
      </c>
      <c r="E144" s="29">
        <v>268.79999999999995</v>
      </c>
      <c r="F144" s="29">
        <v>270.2157894736842</v>
      </c>
      <c r="G144" s="1" t="s">
        <v>14</v>
      </c>
      <c r="H144" s="75" t="s">
        <v>46</v>
      </c>
      <c r="I144" s="70" t="s">
        <v>415</v>
      </c>
      <c r="J144" s="29" t="s">
        <v>416</v>
      </c>
      <c r="K144" s="75" t="s">
        <v>417</v>
      </c>
    </row>
    <row r="145" spans="1:11" ht="27.75" customHeight="1">
      <c r="A145" s="1">
        <v>143</v>
      </c>
      <c r="B145" s="27" t="s">
        <v>422</v>
      </c>
      <c r="C145" s="28" t="s">
        <v>423</v>
      </c>
      <c r="D145" s="29">
        <v>268.52631578947364</v>
      </c>
      <c r="E145" s="29">
        <v>270.3</v>
      </c>
      <c r="F145" s="29">
        <v>269.41315789473686</v>
      </c>
      <c r="G145" s="1" t="s">
        <v>14</v>
      </c>
      <c r="H145" s="75" t="s">
        <v>15</v>
      </c>
      <c r="I145" s="70" t="s">
        <v>415</v>
      </c>
      <c r="J145" s="29" t="s">
        <v>416</v>
      </c>
      <c r="K145" s="75" t="s">
        <v>417</v>
      </c>
    </row>
    <row r="146" spans="1:11" ht="27.75" customHeight="1">
      <c r="A146" s="1">
        <v>144</v>
      </c>
      <c r="B146" s="27" t="s">
        <v>424</v>
      </c>
      <c r="C146" s="28" t="s">
        <v>425</v>
      </c>
      <c r="D146" s="29">
        <v>267.8421052631579</v>
      </c>
      <c r="E146" s="29">
        <v>269.1</v>
      </c>
      <c r="F146" s="29">
        <v>268.47105263157897</v>
      </c>
      <c r="G146" s="1" t="s">
        <v>14</v>
      </c>
      <c r="H146" s="75" t="s">
        <v>46</v>
      </c>
      <c r="I146" s="70" t="s">
        <v>415</v>
      </c>
      <c r="J146" s="29" t="s">
        <v>416</v>
      </c>
      <c r="K146" s="75" t="s">
        <v>417</v>
      </c>
    </row>
    <row r="147" spans="1:11" ht="27.75" customHeight="1">
      <c r="A147" s="1">
        <v>145</v>
      </c>
      <c r="B147" s="27" t="s">
        <v>426</v>
      </c>
      <c r="C147" s="28" t="s">
        <v>427</v>
      </c>
      <c r="D147" s="29">
        <v>267.47368421052636</v>
      </c>
      <c r="E147" s="29">
        <v>268.3</v>
      </c>
      <c r="F147" s="29">
        <v>267.8868421052632</v>
      </c>
      <c r="G147" s="1" t="s">
        <v>14</v>
      </c>
      <c r="H147" s="75" t="s">
        <v>46</v>
      </c>
      <c r="I147" s="70" t="s">
        <v>415</v>
      </c>
      <c r="J147" s="29" t="s">
        <v>416</v>
      </c>
      <c r="K147" s="75" t="s">
        <v>417</v>
      </c>
    </row>
    <row r="148" spans="1:11" ht="27.75" customHeight="1">
      <c r="A148" s="1">
        <v>146</v>
      </c>
      <c r="B148" s="27" t="s">
        <v>428</v>
      </c>
      <c r="C148" s="28" t="s">
        <v>429</v>
      </c>
      <c r="D148" s="29">
        <v>264.7894736842105</v>
      </c>
      <c r="E148" s="29">
        <v>269.6</v>
      </c>
      <c r="F148" s="29">
        <v>267.19473684210527</v>
      </c>
      <c r="G148" s="1" t="s">
        <v>14</v>
      </c>
      <c r="H148" s="75" t="s">
        <v>15</v>
      </c>
      <c r="I148" s="70" t="s">
        <v>415</v>
      </c>
      <c r="J148" s="29" t="s">
        <v>416</v>
      </c>
      <c r="K148" s="75" t="s">
        <v>430</v>
      </c>
    </row>
    <row r="149" spans="1:11" ht="27.75" customHeight="1">
      <c r="A149" s="1">
        <v>147</v>
      </c>
      <c r="B149" s="27" t="s">
        <v>431</v>
      </c>
      <c r="C149" s="28" t="s">
        <v>432</v>
      </c>
      <c r="D149" s="29">
        <v>264.5263157894737</v>
      </c>
      <c r="E149" s="29">
        <v>269.6</v>
      </c>
      <c r="F149" s="29">
        <v>267.06315789473683</v>
      </c>
      <c r="G149" s="1" t="s">
        <v>14</v>
      </c>
      <c r="H149" s="75" t="s">
        <v>15</v>
      </c>
      <c r="I149" s="70" t="s">
        <v>415</v>
      </c>
      <c r="J149" s="29" t="s">
        <v>416</v>
      </c>
      <c r="K149" s="75" t="s">
        <v>52</v>
      </c>
    </row>
    <row r="150" spans="1:11" ht="27.75" customHeight="1">
      <c r="A150" s="1">
        <v>148</v>
      </c>
      <c r="B150" s="27" t="s">
        <v>433</v>
      </c>
      <c r="C150" s="28" t="s">
        <v>434</v>
      </c>
      <c r="D150" s="29">
        <v>266.89473684210526</v>
      </c>
      <c r="E150" s="29">
        <v>266.7</v>
      </c>
      <c r="F150" s="29">
        <v>266.7973684210526</v>
      </c>
      <c r="G150" s="1" t="s">
        <v>14</v>
      </c>
      <c r="H150" s="75" t="s">
        <v>15</v>
      </c>
      <c r="I150" s="70" t="s">
        <v>415</v>
      </c>
      <c r="J150" s="29" t="s">
        <v>416</v>
      </c>
      <c r="K150" s="75" t="s">
        <v>435</v>
      </c>
    </row>
    <row r="151" spans="1:11" ht="27.75" customHeight="1">
      <c r="A151" s="1">
        <v>149</v>
      </c>
      <c r="B151" s="27" t="s">
        <v>436</v>
      </c>
      <c r="C151" s="28" t="s">
        <v>437</v>
      </c>
      <c r="D151" s="29">
        <v>267.42105263157896</v>
      </c>
      <c r="E151" s="29">
        <v>265.8</v>
      </c>
      <c r="F151" s="29">
        <v>266.61052631578946</v>
      </c>
      <c r="G151" s="1" t="s">
        <v>14</v>
      </c>
      <c r="H151" s="75" t="s">
        <v>15</v>
      </c>
      <c r="I151" s="70" t="s">
        <v>415</v>
      </c>
      <c r="J151" s="29" t="s">
        <v>416</v>
      </c>
      <c r="K151" s="75" t="s">
        <v>438</v>
      </c>
    </row>
    <row r="152" spans="1:11" ht="27.75" customHeight="1">
      <c r="A152" s="1">
        <v>150</v>
      </c>
      <c r="B152" s="27" t="s">
        <v>439</v>
      </c>
      <c r="C152" s="28" t="s">
        <v>440</v>
      </c>
      <c r="D152" s="29">
        <v>265.8421052631579</v>
      </c>
      <c r="E152" s="29">
        <v>267</v>
      </c>
      <c r="F152" s="29">
        <v>266.42105263157896</v>
      </c>
      <c r="G152" s="1" t="s">
        <v>14</v>
      </c>
      <c r="H152" s="75" t="s">
        <v>15</v>
      </c>
      <c r="I152" s="70" t="s">
        <v>415</v>
      </c>
      <c r="J152" s="29" t="s">
        <v>416</v>
      </c>
      <c r="K152" s="75" t="s">
        <v>441</v>
      </c>
    </row>
    <row r="153" spans="1:11" ht="27.75" customHeight="1">
      <c r="A153" s="1">
        <v>151</v>
      </c>
      <c r="B153" s="27" t="s">
        <v>442</v>
      </c>
      <c r="C153" s="28" t="s">
        <v>443</v>
      </c>
      <c r="D153" s="29">
        <v>266.3157894736842</v>
      </c>
      <c r="E153" s="29">
        <v>264.2</v>
      </c>
      <c r="F153" s="29">
        <v>265.2578947368421</v>
      </c>
      <c r="G153" s="1" t="s">
        <v>14</v>
      </c>
      <c r="H153" s="75" t="s">
        <v>15</v>
      </c>
      <c r="I153" s="70" t="s">
        <v>415</v>
      </c>
      <c r="J153" s="29" t="s">
        <v>416</v>
      </c>
      <c r="K153" s="75" t="s">
        <v>444</v>
      </c>
    </row>
    <row r="154" spans="1:11" ht="27.75" customHeight="1">
      <c r="A154" s="1">
        <v>152</v>
      </c>
      <c r="B154" s="27" t="s">
        <v>445</v>
      </c>
      <c r="C154" s="28" t="s">
        <v>446</v>
      </c>
      <c r="D154" s="29">
        <v>263.7894736842105</v>
      </c>
      <c r="E154" s="29">
        <v>266.1</v>
      </c>
      <c r="F154" s="29">
        <v>264.94473684210527</v>
      </c>
      <c r="G154" s="1" t="s">
        <v>14</v>
      </c>
      <c r="H154" s="75" t="s">
        <v>15</v>
      </c>
      <c r="I154" s="70" t="s">
        <v>415</v>
      </c>
      <c r="J154" s="29" t="s">
        <v>416</v>
      </c>
      <c r="K154" s="75" t="s">
        <v>417</v>
      </c>
    </row>
    <row r="155" spans="1:11" ht="27.75" customHeight="1">
      <c r="A155" s="1">
        <v>153</v>
      </c>
      <c r="B155" s="27" t="s">
        <v>447</v>
      </c>
      <c r="C155" s="28" t="s">
        <v>448</v>
      </c>
      <c r="D155" s="29">
        <v>262.2105263157895</v>
      </c>
      <c r="E155" s="29">
        <v>266.4</v>
      </c>
      <c r="F155" s="29">
        <v>264.30526315789473</v>
      </c>
      <c r="G155" s="1" t="s">
        <v>14</v>
      </c>
      <c r="H155" s="75" t="s">
        <v>15</v>
      </c>
      <c r="I155" s="70" t="s">
        <v>415</v>
      </c>
      <c r="J155" s="29" t="s">
        <v>416</v>
      </c>
      <c r="K155" s="75" t="s">
        <v>449</v>
      </c>
    </row>
    <row r="156" spans="1:11" ht="27.75" customHeight="1">
      <c r="A156" s="1">
        <v>154</v>
      </c>
      <c r="B156" s="27" t="s">
        <v>450</v>
      </c>
      <c r="C156" s="28" t="s">
        <v>451</v>
      </c>
      <c r="D156" s="29">
        <v>263.57894736842104</v>
      </c>
      <c r="E156" s="29">
        <v>265</v>
      </c>
      <c r="F156" s="29">
        <v>264.2894736842105</v>
      </c>
      <c r="G156" s="1" t="s">
        <v>14</v>
      </c>
      <c r="H156" s="75" t="s">
        <v>46</v>
      </c>
      <c r="I156" s="70" t="s">
        <v>415</v>
      </c>
      <c r="J156" s="29" t="s">
        <v>416</v>
      </c>
      <c r="K156" s="75" t="s">
        <v>417</v>
      </c>
    </row>
    <row r="157" spans="1:11" ht="27.75" customHeight="1">
      <c r="A157" s="1">
        <v>155</v>
      </c>
      <c r="B157" s="27" t="s">
        <v>452</v>
      </c>
      <c r="C157" s="28" t="s">
        <v>453</v>
      </c>
      <c r="D157" s="29">
        <v>263.42105263157896</v>
      </c>
      <c r="E157" s="29">
        <v>260.79999999999995</v>
      </c>
      <c r="F157" s="29">
        <v>262.11052631578946</v>
      </c>
      <c r="G157" s="1" t="s">
        <v>14</v>
      </c>
      <c r="H157" s="75" t="s">
        <v>46</v>
      </c>
      <c r="I157" s="70" t="s">
        <v>415</v>
      </c>
      <c r="J157" s="29" t="s">
        <v>416</v>
      </c>
      <c r="K157" s="75" t="s">
        <v>417</v>
      </c>
    </row>
    <row r="158" spans="1:11" ht="27.75" customHeight="1">
      <c r="A158" s="1">
        <v>156</v>
      </c>
      <c r="B158" s="27" t="s">
        <v>454</v>
      </c>
      <c r="C158" s="28" t="s">
        <v>455</v>
      </c>
      <c r="D158" s="29">
        <v>265.36842105263156</v>
      </c>
      <c r="E158" s="29">
        <v>257.70000000000005</v>
      </c>
      <c r="F158" s="29">
        <v>261.5342105263158</v>
      </c>
      <c r="G158" s="1" t="s">
        <v>14</v>
      </c>
      <c r="H158" s="75" t="s">
        <v>46</v>
      </c>
      <c r="I158" s="70" t="s">
        <v>415</v>
      </c>
      <c r="J158" s="29" t="s">
        <v>416</v>
      </c>
      <c r="K158" s="75" t="s">
        <v>417</v>
      </c>
    </row>
    <row r="159" spans="1:11" ht="27.75" customHeight="1">
      <c r="A159" s="1">
        <v>157</v>
      </c>
      <c r="B159" s="27" t="s">
        <v>456</v>
      </c>
      <c r="C159" s="28" t="s">
        <v>457</v>
      </c>
      <c r="D159" s="41">
        <v>271.52631578947364</v>
      </c>
      <c r="E159" s="55">
        <v>272.7142857142857</v>
      </c>
      <c r="F159" s="55">
        <v>272.12030075187965</v>
      </c>
      <c r="G159" s="1" t="s">
        <v>14</v>
      </c>
      <c r="H159" s="75" t="s">
        <v>15</v>
      </c>
      <c r="I159" s="70" t="s">
        <v>458</v>
      </c>
      <c r="J159" s="29" t="s">
        <v>416</v>
      </c>
      <c r="K159" s="88" t="s">
        <v>459</v>
      </c>
    </row>
    <row r="160" spans="1:11" ht="27.75" customHeight="1">
      <c r="A160" s="1">
        <v>158</v>
      </c>
      <c r="B160" s="27" t="s">
        <v>460</v>
      </c>
      <c r="C160" s="28" t="s">
        <v>461</v>
      </c>
      <c r="D160" s="55">
        <v>269.36842105263156</v>
      </c>
      <c r="E160" s="55">
        <v>271.42857142857144</v>
      </c>
      <c r="F160" s="55">
        <v>270.3984962406015</v>
      </c>
      <c r="G160" s="1" t="s">
        <v>14</v>
      </c>
      <c r="H160" s="75" t="s">
        <v>46</v>
      </c>
      <c r="I160" s="70" t="s">
        <v>462</v>
      </c>
      <c r="J160" s="29" t="s">
        <v>416</v>
      </c>
      <c r="K160" s="89" t="s">
        <v>34</v>
      </c>
    </row>
    <row r="161" spans="1:11" ht="27.75" customHeight="1">
      <c r="A161" s="1">
        <v>159</v>
      </c>
      <c r="B161" s="27" t="s">
        <v>463</v>
      </c>
      <c r="C161" s="28" t="s">
        <v>464</v>
      </c>
      <c r="D161" s="55">
        <v>259.89473684210526</v>
      </c>
      <c r="E161" s="55">
        <v>270.42857142857144</v>
      </c>
      <c r="F161" s="55">
        <v>265.1616541353384</v>
      </c>
      <c r="G161" s="1" t="s">
        <v>14</v>
      </c>
      <c r="H161" s="75" t="s">
        <v>15</v>
      </c>
      <c r="I161" s="70" t="s">
        <v>465</v>
      </c>
      <c r="J161" s="29" t="s">
        <v>416</v>
      </c>
      <c r="K161" s="89" t="s">
        <v>52</v>
      </c>
    </row>
    <row r="162" spans="1:11" ht="27.75" customHeight="1">
      <c r="A162" s="1">
        <v>160</v>
      </c>
      <c r="B162" s="27" t="s">
        <v>466</v>
      </c>
      <c r="C162" s="28" t="s">
        <v>467</v>
      </c>
      <c r="D162" s="55">
        <v>264.63157894736844</v>
      </c>
      <c r="E162" s="55">
        <v>269.14285714285717</v>
      </c>
      <c r="F162" s="55">
        <v>266.88721804511283</v>
      </c>
      <c r="G162" s="1" t="s">
        <v>14</v>
      </c>
      <c r="H162" s="75" t="s">
        <v>46</v>
      </c>
      <c r="I162" s="70" t="s">
        <v>468</v>
      </c>
      <c r="J162" s="29" t="s">
        <v>416</v>
      </c>
      <c r="K162" s="89" t="s">
        <v>34</v>
      </c>
    </row>
    <row r="163" spans="1:11" ht="27.75" customHeight="1">
      <c r="A163" s="1">
        <v>161</v>
      </c>
      <c r="B163" s="27" t="s">
        <v>469</v>
      </c>
      <c r="C163" s="28" t="s">
        <v>470</v>
      </c>
      <c r="D163" s="55">
        <v>262.0526315789474</v>
      </c>
      <c r="E163" s="55">
        <v>270.7142857142857</v>
      </c>
      <c r="F163" s="55">
        <v>266.38345864661653</v>
      </c>
      <c r="G163" s="1" t="s">
        <v>14</v>
      </c>
      <c r="H163" s="75" t="s">
        <v>15</v>
      </c>
      <c r="I163" s="70" t="s">
        <v>468</v>
      </c>
      <c r="J163" s="29" t="s">
        <v>416</v>
      </c>
      <c r="K163" s="89" t="s">
        <v>34</v>
      </c>
    </row>
    <row r="164" spans="1:11" ht="27.75" customHeight="1">
      <c r="A164" s="1">
        <v>162</v>
      </c>
      <c r="B164" s="27" t="s">
        <v>471</v>
      </c>
      <c r="C164" s="28" t="s">
        <v>472</v>
      </c>
      <c r="D164" s="29">
        <v>269.2105263157895</v>
      </c>
      <c r="E164" s="29">
        <v>273.8571428571429</v>
      </c>
      <c r="F164" s="29">
        <v>271.5338345864662</v>
      </c>
      <c r="G164" s="1" t="s">
        <v>14</v>
      </c>
      <c r="H164" s="75" t="s">
        <v>46</v>
      </c>
      <c r="I164" s="70" t="s">
        <v>473</v>
      </c>
      <c r="J164" s="29" t="s">
        <v>416</v>
      </c>
      <c r="K164" s="75" t="s">
        <v>34</v>
      </c>
    </row>
    <row r="165" spans="1:11" ht="27.75" customHeight="1">
      <c r="A165" s="1">
        <v>163</v>
      </c>
      <c r="B165" s="27" t="s">
        <v>474</v>
      </c>
      <c r="C165" s="28" t="s">
        <v>475</v>
      </c>
      <c r="D165" s="29">
        <v>268.94736842105266</v>
      </c>
      <c r="E165" s="29">
        <v>273.42857142857144</v>
      </c>
      <c r="F165" s="29">
        <v>271.187969924812</v>
      </c>
      <c r="G165" s="1" t="s">
        <v>14</v>
      </c>
      <c r="H165" s="75" t="s">
        <v>15</v>
      </c>
      <c r="I165" s="70" t="s">
        <v>473</v>
      </c>
      <c r="J165" s="29" t="s">
        <v>416</v>
      </c>
      <c r="K165" s="75" t="s">
        <v>476</v>
      </c>
    </row>
    <row r="166" spans="1:11" ht="27.75" customHeight="1">
      <c r="A166" s="1">
        <v>164</v>
      </c>
      <c r="B166" s="27" t="s">
        <v>477</v>
      </c>
      <c r="C166" s="28" t="s">
        <v>478</v>
      </c>
      <c r="D166" s="29">
        <v>265.6842105263158</v>
      </c>
      <c r="E166" s="29">
        <v>267.14285714285717</v>
      </c>
      <c r="F166" s="29">
        <v>266.4135338345865</v>
      </c>
      <c r="G166" s="1" t="s">
        <v>14</v>
      </c>
      <c r="H166" s="75" t="s">
        <v>15</v>
      </c>
      <c r="I166" s="70" t="s">
        <v>473</v>
      </c>
      <c r="J166" s="29" t="s">
        <v>416</v>
      </c>
      <c r="K166" s="75" t="s">
        <v>479</v>
      </c>
    </row>
    <row r="167" spans="1:11" ht="27.75" customHeight="1">
      <c r="A167" s="1">
        <v>165</v>
      </c>
      <c r="B167" s="27" t="s">
        <v>480</v>
      </c>
      <c r="C167" s="28" t="s">
        <v>481</v>
      </c>
      <c r="D167" s="29">
        <v>247.78947368421052</v>
      </c>
      <c r="E167" s="29">
        <v>273.2857142857143</v>
      </c>
      <c r="F167" s="29">
        <v>260.5375939849624</v>
      </c>
      <c r="G167" s="1" t="s">
        <v>14</v>
      </c>
      <c r="H167" s="75" t="s">
        <v>15</v>
      </c>
      <c r="I167" s="70" t="s">
        <v>473</v>
      </c>
      <c r="J167" s="29" t="s">
        <v>416</v>
      </c>
      <c r="K167" s="75" t="s">
        <v>441</v>
      </c>
    </row>
    <row r="168" spans="1:11" ht="27.75" customHeight="1">
      <c r="A168" s="1">
        <v>166</v>
      </c>
      <c r="B168" s="27" t="s">
        <v>482</v>
      </c>
      <c r="C168" s="28" t="s">
        <v>483</v>
      </c>
      <c r="D168" s="29">
        <v>246.3684210526316</v>
      </c>
      <c r="E168" s="29">
        <v>270.42857142857144</v>
      </c>
      <c r="F168" s="29">
        <v>258.3984962406015</v>
      </c>
      <c r="G168" s="1" t="s">
        <v>14</v>
      </c>
      <c r="H168" s="75" t="s">
        <v>15</v>
      </c>
      <c r="I168" s="70" t="s">
        <v>473</v>
      </c>
      <c r="J168" s="29" t="s">
        <v>416</v>
      </c>
      <c r="K168" s="75" t="s">
        <v>484</v>
      </c>
    </row>
    <row r="169" spans="1:12" ht="27.75" customHeight="1">
      <c r="A169" s="1">
        <v>167</v>
      </c>
      <c r="B169" s="56" t="s">
        <v>485</v>
      </c>
      <c r="C169" s="7" t="s">
        <v>486</v>
      </c>
      <c r="D169" s="74">
        <v>274.58000000000004</v>
      </c>
      <c r="E169" s="74">
        <v>275.4</v>
      </c>
      <c r="F169" s="74">
        <f aca="true" t="shared" si="0" ref="F169:F175">D169*50%+E169*50%</f>
        <v>274.99</v>
      </c>
      <c r="G169" s="1" t="s">
        <v>14</v>
      </c>
      <c r="H169" s="75" t="s">
        <v>15</v>
      </c>
      <c r="I169" s="70" t="s">
        <v>487</v>
      </c>
      <c r="J169" s="7" t="s">
        <v>488</v>
      </c>
      <c r="K169" s="75" t="s">
        <v>489</v>
      </c>
      <c r="L169" s="42"/>
    </row>
    <row r="170" spans="1:12" ht="27.75" customHeight="1">
      <c r="A170" s="1">
        <v>168</v>
      </c>
      <c r="B170" s="7" t="s">
        <v>490</v>
      </c>
      <c r="C170" s="7" t="s">
        <v>491</v>
      </c>
      <c r="D170" s="74">
        <v>268.13</v>
      </c>
      <c r="E170" s="74">
        <v>278</v>
      </c>
      <c r="F170" s="74">
        <f t="shared" si="0"/>
        <v>273.065</v>
      </c>
      <c r="G170" s="1" t="s">
        <v>14</v>
      </c>
      <c r="H170" s="75" t="s">
        <v>15</v>
      </c>
      <c r="I170" s="70" t="s">
        <v>492</v>
      </c>
      <c r="J170" s="7" t="s">
        <v>488</v>
      </c>
      <c r="K170" s="75" t="s">
        <v>493</v>
      </c>
      <c r="L170" s="42"/>
    </row>
    <row r="171" spans="1:12" ht="27.75" customHeight="1">
      <c r="A171" s="1">
        <v>169</v>
      </c>
      <c r="B171" s="7" t="s">
        <v>494</v>
      </c>
      <c r="C171" s="7" t="s">
        <v>495</v>
      </c>
      <c r="D171" s="74">
        <v>267.21</v>
      </c>
      <c r="E171" s="74">
        <v>263.8</v>
      </c>
      <c r="F171" s="74">
        <f t="shared" si="0"/>
        <v>265.505</v>
      </c>
      <c r="G171" s="1" t="s">
        <v>14</v>
      </c>
      <c r="H171" s="75" t="s">
        <v>15</v>
      </c>
      <c r="I171" s="70" t="s">
        <v>496</v>
      </c>
      <c r="J171" s="7" t="s">
        <v>488</v>
      </c>
      <c r="K171" s="75" t="s">
        <v>497</v>
      </c>
      <c r="L171" s="42"/>
    </row>
    <row r="172" spans="1:12" ht="27.75" customHeight="1">
      <c r="A172" s="1">
        <v>170</v>
      </c>
      <c r="B172" s="7" t="s">
        <v>498</v>
      </c>
      <c r="C172" s="7" t="s">
        <v>499</v>
      </c>
      <c r="D172" s="74">
        <v>262.96</v>
      </c>
      <c r="E172" s="74">
        <v>222</v>
      </c>
      <c r="F172" s="74">
        <f t="shared" si="0"/>
        <v>242.48</v>
      </c>
      <c r="G172" s="1" t="s">
        <v>14</v>
      </c>
      <c r="H172" s="75" t="s">
        <v>15</v>
      </c>
      <c r="I172" s="70" t="s">
        <v>500</v>
      </c>
      <c r="J172" s="7" t="s">
        <v>488</v>
      </c>
      <c r="K172" s="75" t="s">
        <v>501</v>
      </c>
      <c r="L172" s="42"/>
    </row>
    <row r="173" spans="1:12" ht="27.75" customHeight="1">
      <c r="A173" s="1">
        <v>171</v>
      </c>
      <c r="B173" s="56" t="s">
        <v>502</v>
      </c>
      <c r="C173" s="7" t="s">
        <v>503</v>
      </c>
      <c r="D173" s="74">
        <v>265.09000000000003</v>
      </c>
      <c r="E173" s="74">
        <v>270.4</v>
      </c>
      <c r="F173" s="74">
        <f t="shared" si="0"/>
        <v>267.745</v>
      </c>
      <c r="G173" s="1" t="s">
        <v>14</v>
      </c>
      <c r="H173" s="75" t="s">
        <v>15</v>
      </c>
      <c r="I173" s="70" t="s">
        <v>504</v>
      </c>
      <c r="J173" s="7" t="s">
        <v>488</v>
      </c>
      <c r="K173" s="75" t="s">
        <v>505</v>
      </c>
      <c r="L173" s="42"/>
    </row>
    <row r="174" spans="1:12" ht="27.75" customHeight="1">
      <c r="A174" s="1">
        <v>172</v>
      </c>
      <c r="B174" s="7" t="s">
        <v>506</v>
      </c>
      <c r="C174" s="7" t="s">
        <v>507</v>
      </c>
      <c r="D174" s="74">
        <v>252.43</v>
      </c>
      <c r="E174" s="74">
        <v>264.2</v>
      </c>
      <c r="F174" s="74">
        <f t="shared" si="0"/>
        <v>258.315</v>
      </c>
      <c r="G174" s="1" t="s">
        <v>14</v>
      </c>
      <c r="H174" s="75" t="s">
        <v>15</v>
      </c>
      <c r="I174" s="70" t="s">
        <v>504</v>
      </c>
      <c r="J174" s="7" t="s">
        <v>488</v>
      </c>
      <c r="K174" s="75" t="s">
        <v>508</v>
      </c>
      <c r="L174" s="42"/>
    </row>
    <row r="175" spans="1:12" ht="27.75" customHeight="1">
      <c r="A175" s="1">
        <v>173</v>
      </c>
      <c r="B175" s="7" t="s">
        <v>509</v>
      </c>
      <c r="C175" s="7" t="s">
        <v>510</v>
      </c>
      <c r="D175" s="74">
        <v>267.02</v>
      </c>
      <c r="E175" s="74">
        <v>273</v>
      </c>
      <c r="F175" s="74">
        <f t="shared" si="0"/>
        <v>270.01</v>
      </c>
      <c r="G175" s="1" t="s">
        <v>14</v>
      </c>
      <c r="H175" s="75" t="s">
        <v>15</v>
      </c>
      <c r="I175" s="70" t="s">
        <v>511</v>
      </c>
      <c r="J175" s="7" t="s">
        <v>488</v>
      </c>
      <c r="K175" s="75" t="s">
        <v>512</v>
      </c>
      <c r="L175" s="42"/>
    </row>
    <row r="176" spans="1:11" ht="27.75" customHeight="1">
      <c r="A176" s="1">
        <v>174</v>
      </c>
      <c r="B176" s="63" t="s">
        <v>513</v>
      </c>
      <c r="C176" s="30" t="s">
        <v>514</v>
      </c>
      <c r="D176" s="31">
        <v>280.6</v>
      </c>
      <c r="E176" s="32">
        <v>276.42857142857144</v>
      </c>
      <c r="F176" s="33">
        <v>278.51428571428573</v>
      </c>
      <c r="G176" s="1" t="s">
        <v>14</v>
      </c>
      <c r="H176" s="70" t="s">
        <v>46</v>
      </c>
      <c r="I176" s="70" t="s">
        <v>515</v>
      </c>
      <c r="J176" s="1" t="s">
        <v>516</v>
      </c>
      <c r="K176" s="75" t="s">
        <v>34</v>
      </c>
    </row>
    <row r="177" spans="1:11" ht="27.75" customHeight="1">
      <c r="A177" s="1">
        <v>175</v>
      </c>
      <c r="B177" s="64" t="s">
        <v>517</v>
      </c>
      <c r="C177" s="30" t="s">
        <v>518</v>
      </c>
      <c r="D177" s="34">
        <v>272</v>
      </c>
      <c r="E177" s="32">
        <v>272.71428571428567</v>
      </c>
      <c r="F177" s="33">
        <v>272.35714285714283</v>
      </c>
      <c r="G177" s="1" t="s">
        <v>14</v>
      </c>
      <c r="H177" s="70" t="s">
        <v>644</v>
      </c>
      <c r="I177" s="70" t="s">
        <v>515</v>
      </c>
      <c r="J177" s="1" t="s">
        <v>516</v>
      </c>
      <c r="K177" s="75" t="s">
        <v>34</v>
      </c>
    </row>
    <row r="178" spans="1:11" ht="27.75" customHeight="1">
      <c r="A178" s="1">
        <v>176</v>
      </c>
      <c r="B178" s="65" t="s">
        <v>519</v>
      </c>
      <c r="C178" s="30" t="s">
        <v>520</v>
      </c>
      <c r="D178" s="35">
        <v>274.4</v>
      </c>
      <c r="E178" s="32">
        <v>266.2857142857143</v>
      </c>
      <c r="F178" s="33">
        <v>270.34285714285716</v>
      </c>
      <c r="G178" s="1" t="s">
        <v>14</v>
      </c>
      <c r="H178" s="75" t="s">
        <v>15</v>
      </c>
      <c r="I178" s="70" t="s">
        <v>515</v>
      </c>
      <c r="J178" s="1" t="s">
        <v>516</v>
      </c>
      <c r="K178" s="75" t="s">
        <v>34</v>
      </c>
    </row>
    <row r="179" spans="1:11" ht="27.75" customHeight="1">
      <c r="A179" s="1">
        <v>177</v>
      </c>
      <c r="B179" s="66" t="s">
        <v>521</v>
      </c>
      <c r="C179" s="30" t="s">
        <v>522</v>
      </c>
      <c r="D179" s="37">
        <v>272.6</v>
      </c>
      <c r="E179" s="32">
        <v>267.14285714285717</v>
      </c>
      <c r="F179" s="33">
        <v>269.8714285714286</v>
      </c>
      <c r="G179" s="1" t="s">
        <v>14</v>
      </c>
      <c r="H179" s="75" t="s">
        <v>15</v>
      </c>
      <c r="I179" s="70" t="s">
        <v>515</v>
      </c>
      <c r="J179" s="1" t="s">
        <v>516</v>
      </c>
      <c r="K179" s="75" t="s">
        <v>52</v>
      </c>
    </row>
    <row r="180" spans="1:11" ht="27.75" customHeight="1">
      <c r="A180" s="1">
        <v>178</v>
      </c>
      <c r="B180" s="67" t="s">
        <v>523</v>
      </c>
      <c r="C180" s="30" t="s">
        <v>524</v>
      </c>
      <c r="D180" s="38">
        <v>271</v>
      </c>
      <c r="E180" s="32">
        <v>260.57142857142856</v>
      </c>
      <c r="F180" s="33">
        <v>265.7857142857143</v>
      </c>
      <c r="G180" s="1" t="s">
        <v>14</v>
      </c>
      <c r="H180" s="75" t="s">
        <v>644</v>
      </c>
      <c r="I180" s="70" t="s">
        <v>515</v>
      </c>
      <c r="J180" s="1" t="s">
        <v>516</v>
      </c>
      <c r="K180" s="75" t="s">
        <v>34</v>
      </c>
    </row>
    <row r="181" spans="1:11" ht="27.75" customHeight="1">
      <c r="A181" s="1">
        <v>179</v>
      </c>
      <c r="B181" s="68" t="s">
        <v>525</v>
      </c>
      <c r="C181" s="30" t="s">
        <v>526</v>
      </c>
      <c r="D181" s="39">
        <v>261.4</v>
      </c>
      <c r="E181" s="32">
        <v>269.7142857142857</v>
      </c>
      <c r="F181" s="33">
        <v>265.5571428571428</v>
      </c>
      <c r="G181" s="1" t="s">
        <v>14</v>
      </c>
      <c r="H181" s="75" t="s">
        <v>15</v>
      </c>
      <c r="I181" s="70" t="s">
        <v>515</v>
      </c>
      <c r="J181" s="1" t="s">
        <v>516</v>
      </c>
      <c r="K181" s="75" t="s">
        <v>459</v>
      </c>
    </row>
    <row r="182" spans="1:11" ht="27.75" customHeight="1">
      <c r="A182" s="1">
        <v>180</v>
      </c>
      <c r="B182" s="69" t="s">
        <v>527</v>
      </c>
      <c r="C182" s="30" t="s">
        <v>528</v>
      </c>
      <c r="D182" s="40">
        <v>267.4</v>
      </c>
      <c r="E182" s="32">
        <v>259.57142857142856</v>
      </c>
      <c r="F182" s="33">
        <v>263.48571428571427</v>
      </c>
      <c r="G182" s="1" t="s">
        <v>14</v>
      </c>
      <c r="H182" s="75" t="s">
        <v>15</v>
      </c>
      <c r="I182" s="70" t="s">
        <v>515</v>
      </c>
      <c r="J182" s="1" t="s">
        <v>516</v>
      </c>
      <c r="K182" s="75" t="s">
        <v>34</v>
      </c>
    </row>
    <row r="183" spans="1:11" ht="27.75" customHeight="1">
      <c r="A183" s="1">
        <v>181</v>
      </c>
      <c r="B183" s="66" t="s">
        <v>529</v>
      </c>
      <c r="C183" s="36" t="s">
        <v>530</v>
      </c>
      <c r="D183" s="36">
        <v>276.25</v>
      </c>
      <c r="E183" s="36">
        <v>277.83</v>
      </c>
      <c r="F183" s="36">
        <v>277.04</v>
      </c>
      <c r="G183" s="36" t="s">
        <v>14</v>
      </c>
      <c r="H183" s="76" t="s">
        <v>46</v>
      </c>
      <c r="I183" s="76" t="s">
        <v>185</v>
      </c>
      <c r="J183" s="36" t="s">
        <v>531</v>
      </c>
      <c r="K183" s="76" t="s">
        <v>34</v>
      </c>
    </row>
    <row r="184" spans="1:11" ht="27.75" customHeight="1">
      <c r="A184" s="1">
        <v>182</v>
      </c>
      <c r="B184" s="66" t="s">
        <v>532</v>
      </c>
      <c r="C184" s="36" t="s">
        <v>533</v>
      </c>
      <c r="D184" s="36">
        <v>276.01</v>
      </c>
      <c r="E184" s="36">
        <v>275.17</v>
      </c>
      <c r="F184" s="36">
        <v>275.59</v>
      </c>
      <c r="G184" s="36" t="s">
        <v>14</v>
      </c>
      <c r="H184" s="76" t="s">
        <v>46</v>
      </c>
      <c r="I184" s="76" t="s">
        <v>185</v>
      </c>
      <c r="J184" s="36" t="s">
        <v>531</v>
      </c>
      <c r="K184" s="76" t="s">
        <v>34</v>
      </c>
    </row>
    <row r="185" spans="1:11" ht="27.75" customHeight="1">
      <c r="A185" s="1">
        <v>183</v>
      </c>
      <c r="B185" s="66" t="s">
        <v>534</v>
      </c>
      <c r="C185" s="36" t="s">
        <v>535</v>
      </c>
      <c r="D185" s="36">
        <v>274.89</v>
      </c>
      <c r="E185" s="36">
        <v>273.33</v>
      </c>
      <c r="F185" s="36">
        <v>274.11</v>
      </c>
      <c r="G185" s="36" t="s">
        <v>14</v>
      </c>
      <c r="H185" s="76" t="s">
        <v>46</v>
      </c>
      <c r="I185" s="76" t="s">
        <v>185</v>
      </c>
      <c r="J185" s="36" t="s">
        <v>531</v>
      </c>
      <c r="K185" s="76" t="s">
        <v>34</v>
      </c>
    </row>
    <row r="186" spans="1:11" ht="27.75" customHeight="1">
      <c r="A186" s="1">
        <v>184</v>
      </c>
      <c r="B186" s="66" t="s">
        <v>536</v>
      </c>
      <c r="C186" s="36" t="s">
        <v>537</v>
      </c>
      <c r="D186" s="36">
        <v>270.01</v>
      </c>
      <c r="E186" s="36">
        <v>277.33</v>
      </c>
      <c r="F186" s="36">
        <v>273.67</v>
      </c>
      <c r="G186" s="36" t="s">
        <v>14</v>
      </c>
      <c r="H186" s="75" t="s">
        <v>15</v>
      </c>
      <c r="I186" s="76" t="s">
        <v>185</v>
      </c>
      <c r="J186" s="36" t="s">
        <v>531</v>
      </c>
      <c r="K186" s="76" t="s">
        <v>538</v>
      </c>
    </row>
    <row r="187" spans="1:11" ht="27.75" customHeight="1">
      <c r="A187" s="1">
        <v>185</v>
      </c>
      <c r="B187" s="66" t="s">
        <v>539</v>
      </c>
      <c r="C187" s="36" t="s">
        <v>540</v>
      </c>
      <c r="D187" s="36">
        <v>277.63</v>
      </c>
      <c r="E187" s="36">
        <v>268.67</v>
      </c>
      <c r="F187" s="36">
        <v>273.15</v>
      </c>
      <c r="G187" s="36" t="s">
        <v>14</v>
      </c>
      <c r="H187" s="75" t="s">
        <v>15</v>
      </c>
      <c r="I187" s="76" t="s">
        <v>185</v>
      </c>
      <c r="J187" s="36" t="s">
        <v>531</v>
      </c>
      <c r="K187" s="76" t="s">
        <v>541</v>
      </c>
    </row>
    <row r="188" spans="1:11" ht="27.75" customHeight="1">
      <c r="A188" s="1">
        <v>186</v>
      </c>
      <c r="B188" s="66" t="s">
        <v>542</v>
      </c>
      <c r="C188" s="36" t="s">
        <v>543</v>
      </c>
      <c r="D188" s="36">
        <v>272.38</v>
      </c>
      <c r="E188" s="36">
        <v>272.33</v>
      </c>
      <c r="F188" s="36">
        <v>272.36</v>
      </c>
      <c r="G188" s="36" t="s">
        <v>14</v>
      </c>
      <c r="H188" s="76" t="s">
        <v>46</v>
      </c>
      <c r="I188" s="76" t="s">
        <v>185</v>
      </c>
      <c r="J188" s="36" t="s">
        <v>531</v>
      </c>
      <c r="K188" s="76" t="s">
        <v>34</v>
      </c>
    </row>
    <row r="189" spans="1:11" ht="27.75" customHeight="1">
      <c r="A189" s="1">
        <v>187</v>
      </c>
      <c r="B189" s="66" t="s">
        <v>544</v>
      </c>
      <c r="C189" s="36" t="s">
        <v>545</v>
      </c>
      <c r="D189" s="36">
        <v>270.63</v>
      </c>
      <c r="E189" s="36">
        <v>271.34</v>
      </c>
      <c r="F189" s="36">
        <v>270.99</v>
      </c>
      <c r="G189" s="36" t="s">
        <v>14</v>
      </c>
      <c r="H189" s="76" t="s">
        <v>46</v>
      </c>
      <c r="I189" s="76" t="s">
        <v>185</v>
      </c>
      <c r="J189" s="36" t="s">
        <v>531</v>
      </c>
      <c r="K189" s="76" t="s">
        <v>34</v>
      </c>
    </row>
    <row r="190" spans="1:11" ht="27.75" customHeight="1">
      <c r="A190" s="1">
        <v>188</v>
      </c>
      <c r="B190" s="66" t="s">
        <v>546</v>
      </c>
      <c r="C190" s="36" t="s">
        <v>547</v>
      </c>
      <c r="D190" s="36">
        <v>258.89</v>
      </c>
      <c r="E190" s="36">
        <v>277.5</v>
      </c>
      <c r="F190" s="36">
        <v>268.2</v>
      </c>
      <c r="G190" s="36" t="s">
        <v>14</v>
      </c>
      <c r="H190" s="75" t="s">
        <v>15</v>
      </c>
      <c r="I190" s="76" t="s">
        <v>185</v>
      </c>
      <c r="J190" s="36" t="s">
        <v>531</v>
      </c>
      <c r="K190" s="76" t="s">
        <v>548</v>
      </c>
    </row>
    <row r="191" spans="1:11" ht="27.75" customHeight="1">
      <c r="A191" s="1">
        <v>189</v>
      </c>
      <c r="B191" s="66" t="s">
        <v>549</v>
      </c>
      <c r="C191" s="36" t="s">
        <v>550</v>
      </c>
      <c r="D191" s="36">
        <v>262</v>
      </c>
      <c r="E191" s="36">
        <v>265.99</v>
      </c>
      <c r="F191" s="36">
        <v>264</v>
      </c>
      <c r="G191" s="36" t="s">
        <v>14</v>
      </c>
      <c r="H191" s="76" t="s">
        <v>46</v>
      </c>
      <c r="I191" s="76" t="s">
        <v>185</v>
      </c>
      <c r="J191" s="36" t="s">
        <v>531</v>
      </c>
      <c r="K191" s="76" t="s">
        <v>34</v>
      </c>
    </row>
    <row r="192" spans="1:11" ht="27.75" customHeight="1">
      <c r="A192" s="1">
        <v>190</v>
      </c>
      <c r="B192" s="43" t="s">
        <v>551</v>
      </c>
      <c r="C192" s="5" t="s">
        <v>552</v>
      </c>
      <c r="D192" s="74">
        <v>276</v>
      </c>
      <c r="E192" s="74">
        <v>263</v>
      </c>
      <c r="F192" s="74">
        <f>D192*50%+E192*50%</f>
        <v>269.5</v>
      </c>
      <c r="G192" s="1" t="s">
        <v>14</v>
      </c>
      <c r="H192" s="75" t="s">
        <v>15</v>
      </c>
      <c r="I192" s="70" t="s">
        <v>61</v>
      </c>
      <c r="J192" s="7" t="s">
        <v>553</v>
      </c>
      <c r="K192" s="75" t="s">
        <v>554</v>
      </c>
    </row>
    <row r="193" spans="1:11" ht="27.75" customHeight="1">
      <c r="A193" s="1">
        <v>191</v>
      </c>
      <c r="B193" s="43" t="s">
        <v>555</v>
      </c>
      <c r="C193" s="5" t="s">
        <v>556</v>
      </c>
      <c r="D193" s="74">
        <v>258</v>
      </c>
      <c r="E193" s="74">
        <v>256.4</v>
      </c>
      <c r="F193" s="74">
        <f>D193*50%+E193*50%</f>
        <v>257.2</v>
      </c>
      <c r="G193" s="1" t="s">
        <v>14</v>
      </c>
      <c r="H193" s="75" t="s">
        <v>15</v>
      </c>
      <c r="I193" s="70" t="s">
        <v>557</v>
      </c>
      <c r="J193" s="7" t="s">
        <v>553</v>
      </c>
      <c r="K193" s="75" t="s">
        <v>558</v>
      </c>
    </row>
    <row r="194" spans="1:11" ht="27.75" customHeight="1">
      <c r="A194" s="1">
        <v>192</v>
      </c>
      <c r="B194" s="43" t="s">
        <v>559</v>
      </c>
      <c r="C194" s="24" t="s">
        <v>560</v>
      </c>
      <c r="D194" s="74">
        <v>261</v>
      </c>
      <c r="E194" s="74">
        <v>253</v>
      </c>
      <c r="F194" s="74">
        <f>D194*50%+E194*50%</f>
        <v>257</v>
      </c>
      <c r="G194" s="1" t="s">
        <v>14</v>
      </c>
      <c r="H194" s="75" t="s">
        <v>15</v>
      </c>
      <c r="I194" s="70" t="s">
        <v>557</v>
      </c>
      <c r="J194" s="7" t="s">
        <v>553</v>
      </c>
      <c r="K194" s="75" t="s">
        <v>561</v>
      </c>
    </row>
    <row r="195" spans="1:11" ht="27.75" customHeight="1">
      <c r="A195" s="1">
        <v>193</v>
      </c>
      <c r="B195" s="43" t="s">
        <v>562</v>
      </c>
      <c r="C195" s="5" t="s">
        <v>563</v>
      </c>
      <c r="D195" s="74">
        <v>247</v>
      </c>
      <c r="E195" s="74">
        <v>251.8</v>
      </c>
      <c r="F195" s="74">
        <f>D195*50%+E195*50%</f>
        <v>249.4</v>
      </c>
      <c r="G195" s="1" t="s">
        <v>14</v>
      </c>
      <c r="H195" s="75" t="s">
        <v>15</v>
      </c>
      <c r="I195" s="70" t="s">
        <v>33</v>
      </c>
      <c r="J195" s="7" t="s">
        <v>553</v>
      </c>
      <c r="K195" s="75" t="s">
        <v>564</v>
      </c>
    </row>
    <row r="196" spans="1:11" ht="27.75" customHeight="1">
      <c r="A196" s="1">
        <v>194</v>
      </c>
      <c r="B196" s="44" t="s">
        <v>565</v>
      </c>
      <c r="C196" s="25" t="s">
        <v>566</v>
      </c>
      <c r="D196" s="45">
        <v>276.333333333333</v>
      </c>
      <c r="E196" s="45">
        <v>275.14</v>
      </c>
      <c r="F196" s="45">
        <v>275.73809523809507</v>
      </c>
      <c r="G196" s="1" t="s">
        <v>14</v>
      </c>
      <c r="H196" s="78" t="s">
        <v>46</v>
      </c>
      <c r="I196" s="70" t="s">
        <v>567</v>
      </c>
      <c r="J196" s="25" t="s">
        <v>652</v>
      </c>
      <c r="K196" s="78" t="s">
        <v>34</v>
      </c>
    </row>
    <row r="197" spans="1:11" ht="27.75" customHeight="1">
      <c r="A197" s="1">
        <v>195</v>
      </c>
      <c r="B197" s="44" t="s">
        <v>568</v>
      </c>
      <c r="C197" s="25" t="s">
        <v>569</v>
      </c>
      <c r="D197" s="45">
        <v>276.166666666667</v>
      </c>
      <c r="E197" s="45">
        <v>270.57</v>
      </c>
      <c r="F197" s="45">
        <v>273.3690476190478</v>
      </c>
      <c r="G197" s="1" t="s">
        <v>14</v>
      </c>
      <c r="H197" s="75" t="s">
        <v>15</v>
      </c>
      <c r="I197" s="70" t="s">
        <v>567</v>
      </c>
      <c r="J197" s="25" t="s">
        <v>652</v>
      </c>
      <c r="K197" s="78" t="s">
        <v>34</v>
      </c>
    </row>
    <row r="198" spans="1:11" ht="27.75" customHeight="1">
      <c r="A198" s="1">
        <v>196</v>
      </c>
      <c r="B198" s="44" t="s">
        <v>570</v>
      </c>
      <c r="C198" s="25" t="s">
        <v>571</v>
      </c>
      <c r="D198" s="45">
        <v>271</v>
      </c>
      <c r="E198" s="45">
        <v>273.14</v>
      </c>
      <c r="F198" s="45">
        <v>272.07142857142856</v>
      </c>
      <c r="G198" s="1" t="s">
        <v>14</v>
      </c>
      <c r="H198" s="75" t="s">
        <v>15</v>
      </c>
      <c r="I198" s="70" t="s">
        <v>567</v>
      </c>
      <c r="J198" s="25" t="s">
        <v>652</v>
      </c>
      <c r="K198" s="78" t="s">
        <v>572</v>
      </c>
    </row>
    <row r="199" spans="1:11" ht="27.75" customHeight="1">
      <c r="A199" s="1">
        <v>197</v>
      </c>
      <c r="B199" s="44" t="s">
        <v>573</v>
      </c>
      <c r="C199" s="25" t="s">
        <v>574</v>
      </c>
      <c r="D199" s="45">
        <v>273</v>
      </c>
      <c r="E199" s="45">
        <v>271</v>
      </c>
      <c r="F199" s="45">
        <v>272</v>
      </c>
      <c r="G199" s="1" t="s">
        <v>14</v>
      </c>
      <c r="H199" s="75" t="s">
        <v>15</v>
      </c>
      <c r="I199" s="70" t="s">
        <v>567</v>
      </c>
      <c r="J199" s="25" t="s">
        <v>652</v>
      </c>
      <c r="K199" s="78" t="s">
        <v>541</v>
      </c>
    </row>
    <row r="200" spans="1:11" ht="27.75" customHeight="1">
      <c r="A200" s="1">
        <v>198</v>
      </c>
      <c r="B200" s="44" t="s">
        <v>575</v>
      </c>
      <c r="C200" s="25" t="s">
        <v>576</v>
      </c>
      <c r="D200" s="45">
        <v>267.666666666667</v>
      </c>
      <c r="E200" s="45">
        <v>267</v>
      </c>
      <c r="F200" s="45">
        <v>267.3333333333335</v>
      </c>
      <c r="G200" s="1" t="s">
        <v>14</v>
      </c>
      <c r="H200" s="75" t="s">
        <v>15</v>
      </c>
      <c r="I200" s="70" t="s">
        <v>567</v>
      </c>
      <c r="J200" s="25" t="s">
        <v>652</v>
      </c>
      <c r="K200" s="78" t="s">
        <v>577</v>
      </c>
    </row>
    <row r="201" spans="1:11" ht="27.75" customHeight="1">
      <c r="A201" s="1">
        <v>199</v>
      </c>
      <c r="B201" s="44" t="s">
        <v>578</v>
      </c>
      <c r="C201" s="25" t="s">
        <v>579</v>
      </c>
      <c r="D201" s="45">
        <v>272</v>
      </c>
      <c r="E201" s="45">
        <v>262.29</v>
      </c>
      <c r="F201" s="45">
        <v>267.1428571428571</v>
      </c>
      <c r="G201" s="1" t="s">
        <v>14</v>
      </c>
      <c r="H201" s="75" t="s">
        <v>15</v>
      </c>
      <c r="I201" s="70" t="s">
        <v>567</v>
      </c>
      <c r="J201" s="25" t="s">
        <v>652</v>
      </c>
      <c r="K201" s="78" t="s">
        <v>580</v>
      </c>
    </row>
    <row r="202" spans="1:11" ht="27.75" customHeight="1">
      <c r="A202" s="1">
        <v>200</v>
      </c>
      <c r="B202" s="44" t="s">
        <v>581</v>
      </c>
      <c r="C202" s="25" t="s">
        <v>582</v>
      </c>
      <c r="D202" s="45">
        <v>267.333333333333</v>
      </c>
      <c r="E202" s="45">
        <v>266.29</v>
      </c>
      <c r="F202" s="45">
        <v>266.8095238095236</v>
      </c>
      <c r="G202" s="1" t="s">
        <v>14</v>
      </c>
      <c r="H202" s="75" t="s">
        <v>15</v>
      </c>
      <c r="I202" s="70" t="s">
        <v>567</v>
      </c>
      <c r="J202" s="25" t="s">
        <v>652</v>
      </c>
      <c r="K202" s="78" t="s">
        <v>583</v>
      </c>
    </row>
    <row r="203" spans="1:11" ht="27.75" customHeight="1">
      <c r="A203" s="1">
        <v>201</v>
      </c>
      <c r="B203" s="44" t="s">
        <v>584</v>
      </c>
      <c r="C203" s="25" t="s">
        <v>585</v>
      </c>
      <c r="D203" s="45">
        <v>267.166666666667</v>
      </c>
      <c r="E203" s="45">
        <v>263.86</v>
      </c>
      <c r="F203" s="45">
        <v>265.51190476190493</v>
      </c>
      <c r="G203" s="1" t="s">
        <v>14</v>
      </c>
      <c r="H203" s="75" t="s">
        <v>15</v>
      </c>
      <c r="I203" s="70" t="s">
        <v>567</v>
      </c>
      <c r="J203" s="25" t="s">
        <v>652</v>
      </c>
      <c r="K203" s="78" t="s">
        <v>586</v>
      </c>
    </row>
    <row r="204" spans="1:11" ht="27.75" customHeight="1">
      <c r="A204" s="1">
        <v>202</v>
      </c>
      <c r="B204" s="44" t="s">
        <v>587</v>
      </c>
      <c r="C204" s="25" t="s">
        <v>588</v>
      </c>
      <c r="D204" s="45">
        <v>262.166666666667</v>
      </c>
      <c r="E204" s="45">
        <v>268.43</v>
      </c>
      <c r="F204" s="45">
        <v>265.29761904761926</v>
      </c>
      <c r="G204" s="1" t="s">
        <v>14</v>
      </c>
      <c r="H204" s="75" t="s">
        <v>15</v>
      </c>
      <c r="I204" s="70" t="s">
        <v>567</v>
      </c>
      <c r="J204" s="25" t="s">
        <v>652</v>
      </c>
      <c r="K204" s="78" t="s">
        <v>589</v>
      </c>
    </row>
    <row r="205" spans="1:11" ht="27.75" customHeight="1">
      <c r="A205" s="1">
        <v>203</v>
      </c>
      <c r="B205" s="44" t="s">
        <v>590</v>
      </c>
      <c r="C205" s="25" t="s">
        <v>591</v>
      </c>
      <c r="D205" s="45">
        <v>268</v>
      </c>
      <c r="E205" s="45">
        <v>249.14</v>
      </c>
      <c r="F205" s="45">
        <v>258.57142857142856</v>
      </c>
      <c r="G205" s="1" t="s">
        <v>14</v>
      </c>
      <c r="H205" s="75" t="s">
        <v>15</v>
      </c>
      <c r="I205" s="70" t="s">
        <v>567</v>
      </c>
      <c r="J205" s="25" t="s">
        <v>652</v>
      </c>
      <c r="K205" s="78" t="s">
        <v>592</v>
      </c>
    </row>
    <row r="206" spans="1:11" ht="27.75" customHeight="1">
      <c r="A206" s="1">
        <v>204</v>
      </c>
      <c r="B206" s="46" t="s">
        <v>593</v>
      </c>
      <c r="C206" s="47" t="s">
        <v>594</v>
      </c>
      <c r="D206" s="48">
        <v>271.4</v>
      </c>
      <c r="E206" s="5">
        <v>267.2</v>
      </c>
      <c r="F206" s="74">
        <f>(D206+E206)*50%</f>
        <v>269.29999999999995</v>
      </c>
      <c r="G206" s="1" t="s">
        <v>14</v>
      </c>
      <c r="H206" s="75" t="s">
        <v>15</v>
      </c>
      <c r="I206" s="70" t="s">
        <v>515</v>
      </c>
      <c r="J206" s="7" t="s">
        <v>595</v>
      </c>
      <c r="K206" s="75" t="s">
        <v>596</v>
      </c>
    </row>
    <row r="207" spans="1:11" ht="27.75" customHeight="1">
      <c r="A207" s="1">
        <v>205</v>
      </c>
      <c r="B207" s="46" t="s">
        <v>597</v>
      </c>
      <c r="C207" s="47" t="s">
        <v>598</v>
      </c>
      <c r="D207" s="48">
        <v>260.8</v>
      </c>
      <c r="E207" s="5">
        <v>251.4</v>
      </c>
      <c r="F207" s="74">
        <f>(D207+E207)*50%</f>
        <v>256.1</v>
      </c>
      <c r="G207" s="1" t="s">
        <v>14</v>
      </c>
      <c r="H207" s="75" t="s">
        <v>15</v>
      </c>
      <c r="I207" s="70" t="s">
        <v>515</v>
      </c>
      <c r="J207" s="7" t="s">
        <v>595</v>
      </c>
      <c r="K207" s="75" t="s">
        <v>599</v>
      </c>
    </row>
    <row r="208" spans="1:11" ht="27.75" customHeight="1">
      <c r="A208" s="1">
        <v>206</v>
      </c>
      <c r="B208" s="49">
        <v>105590100010026</v>
      </c>
      <c r="C208" s="5" t="s">
        <v>600</v>
      </c>
      <c r="D208" s="51">
        <v>281.8571428571429</v>
      </c>
      <c r="E208" s="51">
        <v>278.57142857142856</v>
      </c>
      <c r="F208" s="51">
        <v>280.2142857142857</v>
      </c>
      <c r="G208" s="1" t="s">
        <v>14</v>
      </c>
      <c r="H208" s="70" t="s">
        <v>46</v>
      </c>
      <c r="I208" s="70" t="s">
        <v>515</v>
      </c>
      <c r="J208" s="7" t="s">
        <v>601</v>
      </c>
      <c r="K208" s="75" t="s">
        <v>602</v>
      </c>
    </row>
    <row r="209" spans="1:11" ht="27.75" customHeight="1">
      <c r="A209" s="1">
        <v>207</v>
      </c>
      <c r="B209" s="49">
        <v>105590100010008</v>
      </c>
      <c r="C209" s="5" t="s">
        <v>603</v>
      </c>
      <c r="D209" s="51">
        <v>282.1428571428571</v>
      </c>
      <c r="E209" s="51">
        <v>275.28571428571433</v>
      </c>
      <c r="F209" s="51">
        <v>278.7142857142857</v>
      </c>
      <c r="G209" s="1" t="s">
        <v>14</v>
      </c>
      <c r="H209" s="70" t="s">
        <v>46</v>
      </c>
      <c r="I209" s="70" t="s">
        <v>515</v>
      </c>
      <c r="J209" s="7" t="s">
        <v>601</v>
      </c>
      <c r="K209" s="75" t="s">
        <v>602</v>
      </c>
    </row>
    <row r="210" spans="1:11" ht="27.75" customHeight="1">
      <c r="A210" s="1">
        <v>208</v>
      </c>
      <c r="B210" s="49">
        <v>105590100010001</v>
      </c>
      <c r="C210" s="5" t="s">
        <v>604</v>
      </c>
      <c r="D210" s="51">
        <v>280.8571428571429</v>
      </c>
      <c r="E210" s="51">
        <v>271.8571428571429</v>
      </c>
      <c r="F210" s="51">
        <v>276.3571428571429</v>
      </c>
      <c r="G210" s="1" t="s">
        <v>14</v>
      </c>
      <c r="H210" s="75" t="s">
        <v>15</v>
      </c>
      <c r="I210" s="70" t="s">
        <v>515</v>
      </c>
      <c r="J210" s="7" t="s">
        <v>601</v>
      </c>
      <c r="K210" s="75" t="s">
        <v>605</v>
      </c>
    </row>
    <row r="211" spans="1:11" ht="27.75" customHeight="1">
      <c r="A211" s="1">
        <v>209</v>
      </c>
      <c r="B211" s="49">
        <v>105590100010023</v>
      </c>
      <c r="C211" s="5" t="s">
        <v>606</v>
      </c>
      <c r="D211" s="51">
        <v>280</v>
      </c>
      <c r="E211" s="51">
        <v>271.8571428571429</v>
      </c>
      <c r="F211" s="51">
        <v>275.92857142857144</v>
      </c>
      <c r="G211" s="1" t="s">
        <v>14</v>
      </c>
      <c r="H211" s="75" t="s">
        <v>15</v>
      </c>
      <c r="I211" s="70" t="s">
        <v>515</v>
      </c>
      <c r="J211" s="7" t="s">
        <v>601</v>
      </c>
      <c r="K211" s="75" t="s">
        <v>64</v>
      </c>
    </row>
    <row r="212" spans="1:11" ht="27.75" customHeight="1">
      <c r="A212" s="1">
        <v>210</v>
      </c>
      <c r="B212" s="49">
        <v>105590100010006</v>
      </c>
      <c r="C212" s="5" t="s">
        <v>607</v>
      </c>
      <c r="D212" s="51">
        <v>280.42857142857144</v>
      </c>
      <c r="E212" s="51">
        <v>270.57142857142856</v>
      </c>
      <c r="F212" s="51">
        <v>275.5</v>
      </c>
      <c r="G212" s="1" t="s">
        <v>14</v>
      </c>
      <c r="H212" s="75" t="s">
        <v>15</v>
      </c>
      <c r="I212" s="70" t="s">
        <v>515</v>
      </c>
      <c r="J212" s="7" t="s">
        <v>601</v>
      </c>
      <c r="K212" s="75" t="s">
        <v>608</v>
      </c>
    </row>
    <row r="213" spans="1:11" ht="27.75" customHeight="1">
      <c r="A213" s="1">
        <v>211</v>
      </c>
      <c r="B213" s="49">
        <v>105590100010025</v>
      </c>
      <c r="C213" s="5" t="s">
        <v>609</v>
      </c>
      <c r="D213" s="51">
        <v>278.42857142857144</v>
      </c>
      <c r="E213" s="51">
        <v>272</v>
      </c>
      <c r="F213" s="51">
        <v>275.2142857142857</v>
      </c>
      <c r="G213" s="1" t="s">
        <v>14</v>
      </c>
      <c r="H213" s="70" t="s">
        <v>46</v>
      </c>
      <c r="I213" s="70" t="s">
        <v>515</v>
      </c>
      <c r="J213" s="7" t="s">
        <v>601</v>
      </c>
      <c r="K213" s="75" t="s">
        <v>602</v>
      </c>
    </row>
    <row r="214" spans="1:11" ht="27.75" customHeight="1">
      <c r="A214" s="1">
        <v>212</v>
      </c>
      <c r="B214" s="49">
        <v>105590100010007</v>
      </c>
      <c r="C214" s="5" t="s">
        <v>51</v>
      </c>
      <c r="D214" s="51">
        <v>281</v>
      </c>
      <c r="E214" s="51">
        <v>269.2857142857143</v>
      </c>
      <c r="F214" s="51">
        <v>275.1428571428571</v>
      </c>
      <c r="G214" s="1" t="s">
        <v>14</v>
      </c>
      <c r="H214" s="70" t="s">
        <v>46</v>
      </c>
      <c r="I214" s="70" t="s">
        <v>515</v>
      </c>
      <c r="J214" s="7" t="s">
        <v>601</v>
      </c>
      <c r="K214" s="75" t="s">
        <v>602</v>
      </c>
    </row>
    <row r="215" spans="1:11" ht="27.75" customHeight="1">
      <c r="A215" s="1">
        <v>213</v>
      </c>
      <c r="B215" s="50">
        <v>105590100010024</v>
      </c>
      <c r="C215" s="5" t="s">
        <v>610</v>
      </c>
      <c r="D215" s="51">
        <v>277.71428571428567</v>
      </c>
      <c r="E215" s="51">
        <v>272.14285714285717</v>
      </c>
      <c r="F215" s="51">
        <v>274.92857142857144</v>
      </c>
      <c r="G215" s="1" t="s">
        <v>14</v>
      </c>
      <c r="H215" s="70" t="s">
        <v>46</v>
      </c>
      <c r="I215" s="70" t="s">
        <v>515</v>
      </c>
      <c r="J215" s="7" t="s">
        <v>601</v>
      </c>
      <c r="K215" s="75" t="s">
        <v>602</v>
      </c>
    </row>
    <row r="216" spans="1:11" ht="27.75" customHeight="1">
      <c r="A216" s="1">
        <v>214</v>
      </c>
      <c r="B216" s="49">
        <v>105590100010017</v>
      </c>
      <c r="C216" s="5" t="s">
        <v>611</v>
      </c>
      <c r="D216" s="51">
        <v>278.7142857142857</v>
      </c>
      <c r="E216" s="51">
        <v>270.85714285714283</v>
      </c>
      <c r="F216" s="51">
        <v>274.7857142857143</v>
      </c>
      <c r="G216" s="1" t="s">
        <v>14</v>
      </c>
      <c r="H216" s="75" t="s">
        <v>15</v>
      </c>
      <c r="I216" s="70" t="s">
        <v>515</v>
      </c>
      <c r="J216" s="7" t="s">
        <v>601</v>
      </c>
      <c r="K216" s="75" t="s">
        <v>612</v>
      </c>
    </row>
    <row r="217" spans="1:11" ht="27.75" customHeight="1">
      <c r="A217" s="1">
        <v>215</v>
      </c>
      <c r="B217" s="49">
        <v>105590100010039</v>
      </c>
      <c r="C217" s="5" t="s">
        <v>613</v>
      </c>
      <c r="D217" s="51">
        <v>266</v>
      </c>
      <c r="E217" s="51">
        <v>268.7142857142857</v>
      </c>
      <c r="F217" s="51">
        <v>267.3571428571429</v>
      </c>
      <c r="G217" s="1" t="s">
        <v>14</v>
      </c>
      <c r="H217" s="75" t="s">
        <v>15</v>
      </c>
      <c r="I217" s="70" t="s">
        <v>515</v>
      </c>
      <c r="J217" s="7" t="s">
        <v>601</v>
      </c>
      <c r="K217" s="75" t="s">
        <v>614</v>
      </c>
    </row>
    <row r="218" spans="1:11" ht="27.75" customHeight="1">
      <c r="A218" s="1">
        <v>216</v>
      </c>
      <c r="B218" s="49">
        <v>105590100010040</v>
      </c>
      <c r="C218" s="5" t="s">
        <v>615</v>
      </c>
      <c r="D218" s="51">
        <v>254.14285714285714</v>
      </c>
      <c r="E218" s="51">
        <v>277.42857142857144</v>
      </c>
      <c r="F218" s="51">
        <v>265.7857142857143</v>
      </c>
      <c r="G218" s="1" t="s">
        <v>14</v>
      </c>
      <c r="H218" s="75" t="s">
        <v>15</v>
      </c>
      <c r="I218" s="70" t="s">
        <v>515</v>
      </c>
      <c r="J218" s="7" t="s">
        <v>601</v>
      </c>
      <c r="K218" s="75" t="s">
        <v>616</v>
      </c>
    </row>
    <row r="219" spans="1:11" ht="27.75" customHeight="1">
      <c r="A219" s="1">
        <v>217</v>
      </c>
      <c r="B219" s="2" t="s">
        <v>617</v>
      </c>
      <c r="C219" s="1" t="s">
        <v>618</v>
      </c>
      <c r="D219" s="48">
        <v>260.6</v>
      </c>
      <c r="E219" s="52">
        <v>254.5</v>
      </c>
      <c r="F219" s="74">
        <f>AVERAGE(D219:E219)</f>
        <v>257.55</v>
      </c>
      <c r="G219" s="1" t="s">
        <v>14</v>
      </c>
      <c r="H219" s="75" t="s">
        <v>15</v>
      </c>
      <c r="I219" s="70" t="s">
        <v>268</v>
      </c>
      <c r="J219" s="1" t="s">
        <v>619</v>
      </c>
      <c r="K219" s="75" t="s">
        <v>175</v>
      </c>
    </row>
    <row r="220" spans="1:11" ht="27.75" customHeight="1">
      <c r="A220" s="1">
        <v>218</v>
      </c>
      <c r="B220" s="56" t="s">
        <v>620</v>
      </c>
      <c r="C220" s="1" t="s">
        <v>621</v>
      </c>
      <c r="D220" s="51">
        <v>256</v>
      </c>
      <c r="E220" s="51">
        <v>257.6</v>
      </c>
      <c r="F220" s="51">
        <v>256.8</v>
      </c>
      <c r="G220" s="1" t="s">
        <v>14</v>
      </c>
      <c r="H220" s="75" t="s">
        <v>15</v>
      </c>
      <c r="I220" s="70" t="s">
        <v>622</v>
      </c>
      <c r="J220" s="1" t="s">
        <v>623</v>
      </c>
      <c r="K220" s="75" t="s">
        <v>624</v>
      </c>
    </row>
    <row r="221" spans="1:11" ht="27.75" customHeight="1">
      <c r="A221" s="1">
        <v>219</v>
      </c>
      <c r="B221" s="71" t="s">
        <v>634</v>
      </c>
      <c r="C221" s="71" t="s">
        <v>635</v>
      </c>
      <c r="D221" s="71" t="s">
        <v>636</v>
      </c>
      <c r="E221" s="71" t="s">
        <v>637</v>
      </c>
      <c r="F221" s="71" t="s">
        <v>638</v>
      </c>
      <c r="G221" s="2" t="s">
        <v>14</v>
      </c>
      <c r="H221" s="75" t="s">
        <v>15</v>
      </c>
      <c r="I221" s="72" t="s">
        <v>639</v>
      </c>
      <c r="J221" s="2" t="s">
        <v>625</v>
      </c>
      <c r="K221" s="72" t="s">
        <v>640</v>
      </c>
    </row>
    <row r="222" spans="1:11" ht="27.75" customHeight="1">
      <c r="A222" s="1">
        <v>220</v>
      </c>
      <c r="B222" s="71" t="s">
        <v>641</v>
      </c>
      <c r="C222" s="71" t="s">
        <v>642</v>
      </c>
      <c r="D222" s="71" t="s">
        <v>643</v>
      </c>
      <c r="E222" s="71" t="s">
        <v>643</v>
      </c>
      <c r="F222" s="71" t="s">
        <v>643</v>
      </c>
      <c r="G222" s="2" t="s">
        <v>14</v>
      </c>
      <c r="H222" s="72" t="s">
        <v>644</v>
      </c>
      <c r="I222" s="72" t="s">
        <v>645</v>
      </c>
      <c r="J222" s="2" t="s">
        <v>625</v>
      </c>
      <c r="K222" s="72" t="s">
        <v>640</v>
      </c>
    </row>
    <row r="223" spans="1:11" ht="27.75" customHeight="1">
      <c r="A223" s="1">
        <v>221</v>
      </c>
      <c r="B223" s="71" t="s">
        <v>646</v>
      </c>
      <c r="C223" s="71" t="s">
        <v>647</v>
      </c>
      <c r="D223" s="71" t="s">
        <v>648</v>
      </c>
      <c r="E223" s="71" t="s">
        <v>649</v>
      </c>
      <c r="F223" s="71" t="s">
        <v>650</v>
      </c>
      <c r="G223" s="2" t="s">
        <v>14</v>
      </c>
      <c r="H223" s="75" t="s">
        <v>15</v>
      </c>
      <c r="I223" s="72" t="s">
        <v>645</v>
      </c>
      <c r="J223" s="2" t="s">
        <v>625</v>
      </c>
      <c r="K223" s="72" t="s">
        <v>640</v>
      </c>
    </row>
    <row r="224" spans="1:11" ht="27.75" customHeight="1">
      <c r="A224" s="1">
        <v>222</v>
      </c>
      <c r="B224" s="53">
        <v>105590100081002</v>
      </c>
      <c r="C224" s="54" t="s">
        <v>626</v>
      </c>
      <c r="D224" s="41">
        <v>281.6</v>
      </c>
      <c r="E224" s="6">
        <v>266.2</v>
      </c>
      <c r="F224" s="55">
        <f>(D224+E224)/2</f>
        <v>273.9</v>
      </c>
      <c r="G224" s="1" t="s">
        <v>14</v>
      </c>
      <c r="H224" s="70" t="s">
        <v>46</v>
      </c>
      <c r="I224" s="70" t="s">
        <v>185</v>
      </c>
      <c r="J224" s="1" t="s">
        <v>627</v>
      </c>
      <c r="K224" s="75" t="s">
        <v>34</v>
      </c>
    </row>
    <row r="225" spans="1:11" ht="27.75" customHeight="1">
      <c r="A225" s="1">
        <v>223</v>
      </c>
      <c r="B225" s="2" t="s">
        <v>628</v>
      </c>
      <c r="C225" s="1" t="s">
        <v>629</v>
      </c>
      <c r="D225" s="55">
        <v>276.4</v>
      </c>
      <c r="E225" s="6">
        <v>269</v>
      </c>
      <c r="F225" s="55">
        <f>(D225+E225)/2</f>
        <v>272.7</v>
      </c>
      <c r="G225" s="1" t="s">
        <v>14</v>
      </c>
      <c r="H225" s="75" t="s">
        <v>15</v>
      </c>
      <c r="I225" s="70" t="s">
        <v>185</v>
      </c>
      <c r="J225" s="1" t="s">
        <v>627</v>
      </c>
      <c r="K225" s="75" t="s">
        <v>630</v>
      </c>
    </row>
    <row r="226" spans="1:11" ht="27.75" customHeight="1">
      <c r="A226" s="1">
        <v>224</v>
      </c>
      <c r="B226" s="53" t="s">
        <v>631</v>
      </c>
      <c r="C226" s="1" t="s">
        <v>632</v>
      </c>
      <c r="D226" s="55">
        <v>276.6</v>
      </c>
      <c r="E226" s="6">
        <v>262.2</v>
      </c>
      <c r="F226" s="55">
        <f>(D226+E226)/2</f>
        <v>269.4</v>
      </c>
      <c r="G226" s="1" t="s">
        <v>14</v>
      </c>
      <c r="H226" s="75" t="s">
        <v>15</v>
      </c>
      <c r="I226" s="70" t="s">
        <v>185</v>
      </c>
      <c r="J226" s="1" t="s">
        <v>627</v>
      </c>
      <c r="K226" s="75" t="s">
        <v>633</v>
      </c>
    </row>
  </sheetData>
  <sheetProtection/>
  <autoFilter ref="H1:H227"/>
  <mergeCells count="1">
    <mergeCell ref="A1:K1"/>
  </mergeCells>
  <printOptions/>
  <pageMargins left="0.75" right="0.75" top="1" bottom="1" header="0.51" footer="0.51"/>
  <pageSetup fitToHeight="0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K26" sqref="K26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叶杨馨</cp:lastModifiedBy>
  <cp:lastPrinted>2020-01-02T04:05:32Z</cp:lastPrinted>
  <dcterms:created xsi:type="dcterms:W3CDTF">2019-12-31T01:51:45Z</dcterms:created>
  <dcterms:modified xsi:type="dcterms:W3CDTF">2020-01-08T08:14:44Z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